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9015"/>
  </bookViews>
  <sheets>
    <sheet name="Unit 1" sheetId="4" r:id="rId1"/>
    <sheet name="Unit 1 Key Knowledge" sheetId="6" r:id="rId2"/>
    <sheet name="Unit 2" sheetId="5" r:id="rId3"/>
    <sheet name="Unit 2 Key Knowledge" sheetId="7" r:id="rId4"/>
  </sheets>
  <calcPr calcId="145621"/>
</workbook>
</file>

<file path=xl/calcChain.xml><?xml version="1.0" encoding="utf-8"?>
<calcChain xmlns="http://schemas.openxmlformats.org/spreadsheetml/2006/main">
  <c r="C32" i="5" l="1"/>
  <c r="C33" i="5" s="1"/>
  <c r="C34" i="5" s="1"/>
  <c r="C35" i="5" s="1"/>
  <c r="C36" i="5" s="1"/>
  <c r="C37" i="5" s="1"/>
  <c r="C38" i="5" s="1"/>
  <c r="C39" i="5" s="1"/>
  <c r="C40" i="5" s="1"/>
  <c r="C41" i="5" s="1"/>
  <c r="C21" i="5"/>
  <c r="C22" i="5" s="1"/>
  <c r="C23" i="5" s="1"/>
  <c r="C24" i="5" s="1"/>
  <c r="C25" i="5" s="1"/>
  <c r="C26" i="5" s="1"/>
  <c r="C27" i="5" s="1"/>
  <c r="C28" i="5" s="1"/>
  <c r="C20" i="5"/>
  <c r="C16" i="4"/>
  <c r="C17" i="4" s="1"/>
  <c r="C18" i="4" s="1"/>
  <c r="C19" i="4" s="1"/>
  <c r="C20" i="4" s="1"/>
  <c r="C21" i="4" s="1"/>
  <c r="C22" i="4" s="1"/>
  <c r="C23" i="4" s="1"/>
  <c r="C24" i="4" s="1"/>
  <c r="C25" i="4" s="1"/>
  <c r="C8" i="5"/>
  <c r="C9" i="5" s="1"/>
  <c r="C10" i="5" s="1"/>
  <c r="C11" i="5" s="1"/>
  <c r="C12" i="5" s="1"/>
  <c r="C13" i="5" s="1"/>
  <c r="C14" i="5" s="1"/>
  <c r="C15" i="5" s="1"/>
  <c r="C16" i="5" s="1"/>
  <c r="C7" i="5"/>
  <c r="B4" i="5"/>
  <c r="A5" i="5" l="1"/>
  <c r="A5" i="4"/>
  <c r="B5" i="4" s="1"/>
  <c r="B4" i="4"/>
  <c r="B5" i="5" l="1"/>
  <c r="A6" i="5"/>
  <c r="A6" i="4"/>
  <c r="B6" i="5" l="1"/>
  <c r="A7" i="5"/>
  <c r="B6" i="4"/>
  <c r="A7" i="4"/>
  <c r="A8" i="5" l="1"/>
  <c r="B7" i="5"/>
  <c r="B7" i="4"/>
  <c r="A8" i="4"/>
  <c r="A9" i="5" l="1"/>
  <c r="B8" i="5"/>
  <c r="B8" i="4"/>
  <c r="A9" i="4"/>
  <c r="A10" i="5" l="1"/>
  <c r="B9" i="5"/>
  <c r="B9" i="4"/>
  <c r="A10" i="4"/>
  <c r="B10" i="5" l="1"/>
  <c r="A11" i="5"/>
  <c r="B10" i="4"/>
  <c r="A11" i="4"/>
  <c r="A12" i="5" l="1"/>
  <c r="B11" i="5"/>
  <c r="B11" i="4"/>
  <c r="A12" i="4"/>
  <c r="B12" i="4" l="1"/>
  <c r="A13" i="4"/>
  <c r="A13" i="5"/>
  <c r="B12" i="5"/>
  <c r="B13" i="4" l="1"/>
  <c r="A14" i="4"/>
  <c r="A14" i="5"/>
  <c r="B13" i="5"/>
  <c r="B14" i="4" l="1"/>
  <c r="A15" i="4"/>
  <c r="A15" i="5"/>
  <c r="B14" i="5"/>
  <c r="B15" i="4" l="1"/>
  <c r="A16" i="4"/>
  <c r="B15" i="5"/>
  <c r="A16" i="5"/>
  <c r="A17" i="4" l="1"/>
  <c r="B16" i="4"/>
  <c r="A17" i="5"/>
  <c r="B16" i="5"/>
  <c r="A18" i="4" l="1"/>
  <c r="B17" i="4"/>
  <c r="A18" i="5"/>
  <c r="B17" i="5"/>
  <c r="A19" i="4" l="1"/>
  <c r="B18" i="4"/>
  <c r="B18" i="5"/>
  <c r="A19" i="5"/>
  <c r="A20" i="4" l="1"/>
  <c r="B19" i="4"/>
  <c r="B19" i="5"/>
  <c r="A20" i="5"/>
  <c r="A21" i="4" l="1"/>
  <c r="B20" i="4"/>
  <c r="B20" i="5"/>
  <c r="A21" i="5"/>
  <c r="A22" i="4" l="1"/>
  <c r="B21" i="4"/>
  <c r="B21" i="5"/>
  <c r="A22" i="5"/>
  <c r="B22" i="4" l="1"/>
  <c r="A23" i="4"/>
  <c r="A23" i="5"/>
  <c r="B22" i="5"/>
  <c r="A24" i="4" l="1"/>
  <c r="B23" i="4"/>
  <c r="A24" i="5"/>
  <c r="B23" i="5"/>
  <c r="B24" i="4" l="1"/>
  <c r="A25" i="4"/>
  <c r="B25" i="4" s="1"/>
  <c r="A25" i="5"/>
  <c r="B24" i="5"/>
  <c r="B25" i="5" l="1"/>
  <c r="A26" i="5"/>
  <c r="A27" i="5" l="1"/>
  <c r="B26" i="5"/>
  <c r="A28" i="5" l="1"/>
  <c r="B27" i="5"/>
  <c r="A29" i="5" l="1"/>
  <c r="B28" i="5"/>
  <c r="B29" i="5" l="1"/>
  <c r="A30" i="5"/>
  <c r="B30" i="5" l="1"/>
  <c r="A31" i="5"/>
  <c r="B31" i="5" l="1"/>
  <c r="A32" i="5"/>
  <c r="B32" i="5" l="1"/>
  <c r="A33" i="5"/>
  <c r="B33" i="5" l="1"/>
  <c r="A34" i="5"/>
  <c r="B34" i="5" l="1"/>
  <c r="A35" i="5"/>
  <c r="A36" i="5" l="1"/>
  <c r="B35" i="5"/>
  <c r="B36" i="5" l="1"/>
  <c r="A37" i="5"/>
  <c r="B37" i="5" l="1"/>
  <c r="A38" i="5"/>
  <c r="A39" i="5" l="1"/>
  <c r="B38" i="5"/>
  <c r="A40" i="5" l="1"/>
  <c r="B39" i="5"/>
  <c r="A41" i="5" l="1"/>
  <c r="B41" i="5" s="1"/>
  <c r="B40" i="5"/>
</calcChain>
</file>

<file path=xl/sharedStrings.xml><?xml version="1.0" encoding="utf-8"?>
<sst xmlns="http://schemas.openxmlformats.org/spreadsheetml/2006/main" count="274" uniqueCount="154">
  <si>
    <t>Week</t>
  </si>
  <si>
    <t>Date</t>
  </si>
  <si>
    <t>Holidays</t>
  </si>
  <si>
    <t>Monday</t>
  </si>
  <si>
    <t>Tuesday</t>
  </si>
  <si>
    <t>Thursday</t>
  </si>
  <si>
    <t>Exam revision</t>
  </si>
  <si>
    <t>UNIT 2 Commences</t>
  </si>
  <si>
    <t>YEAR 11 EXAMS</t>
  </si>
  <si>
    <t>Practice Outcome 1-2</t>
  </si>
  <si>
    <t>Wednesday</t>
  </si>
  <si>
    <t>Practice Outcome 1-1</t>
  </si>
  <si>
    <t>Validating data &amp; testing techniques</t>
  </si>
  <si>
    <t>UNIT 1</t>
  </si>
  <si>
    <t>Outcome 2-3 (Create an IT solution)</t>
  </si>
  <si>
    <t>Practice Outcome 2-1</t>
  </si>
  <si>
    <t>Outcome 2-2</t>
  </si>
  <si>
    <t>Programming/scripting</t>
  </si>
  <si>
    <t>Naming conventions</t>
  </si>
  <si>
    <t>Yr11 → Yr12 Transition</t>
  </si>
  <si>
    <t>Curriculum days</t>
  </si>
  <si>
    <t>Friday</t>
  </si>
  <si>
    <t>P1/2</t>
  </si>
  <si>
    <t>P4</t>
  </si>
  <si>
    <t>P5/6</t>
  </si>
  <si>
    <t>VCE Camp</t>
  </si>
  <si>
    <t>Swimming Sports</t>
  </si>
  <si>
    <t>Labour Day</t>
  </si>
  <si>
    <t>Cross Country</t>
  </si>
  <si>
    <t>Spreadsheet design &amp; building an application</t>
  </si>
  <si>
    <t>Research an ICT issue</t>
  </si>
  <si>
    <t>Report writing day</t>
  </si>
  <si>
    <t>GAT - No Yr11 classes</t>
  </si>
  <si>
    <t>End of Unit 1</t>
  </si>
  <si>
    <t>Research ICT issue and prepare presentation</t>
  </si>
  <si>
    <t>Outcome 1-3 - ICT Issue</t>
  </si>
  <si>
    <t>Outcome 1-1 - Spreadsheet Application</t>
  </si>
  <si>
    <t>Outcome 1-2 Networks</t>
  </si>
  <si>
    <r>
      <t>Working in teams &amp; project management -</t>
    </r>
    <r>
      <rPr>
        <sz val="12"/>
        <color rgb="FF0000FF"/>
        <rFont val="Calibri"/>
        <family val="2"/>
        <scheme val="minor"/>
      </rPr>
      <t xml:space="preserve"> U1O3 KK12 Project-management.ppt</t>
    </r>
  </si>
  <si>
    <r>
      <t xml:space="preserve">Design and build a website - </t>
    </r>
    <r>
      <rPr>
        <sz val="12"/>
        <color rgb="FF0000FF"/>
        <rFont val="Calibri"/>
        <family val="2"/>
        <scheme val="minor"/>
      </rPr>
      <t>kk07 Design-Elements-Web.ppt</t>
    </r>
  </si>
  <si>
    <r>
      <t xml:space="preserve">Network security &amp; home networks - </t>
    </r>
    <r>
      <rPr>
        <sz val="12"/>
        <color rgb="FF0000FF"/>
        <rFont val="Calibri"/>
        <family val="2"/>
        <scheme val="minor"/>
      </rPr>
      <t>U1O2 KK04 Networks-hardware.ppt</t>
    </r>
  </si>
  <si>
    <r>
      <t xml:space="preserve">Data Information &amp; Design Tools - </t>
    </r>
    <r>
      <rPr>
        <sz val="11"/>
        <color rgb="FF0000FF"/>
        <rFont val="Calibri"/>
        <family val="2"/>
        <scheme val="minor"/>
      </rPr>
      <t>collecting data, bias, data sources, kk03 Databases2-Struc-Datatypes-Naming.ppt</t>
    </r>
  </si>
  <si>
    <r>
      <t xml:space="preserve">Network protocols - </t>
    </r>
    <r>
      <rPr>
        <sz val="12"/>
        <color rgb="FF0000FF"/>
        <rFont val="Calibri"/>
        <family val="2"/>
        <scheme val="minor"/>
      </rPr>
      <t>U1O2 Network Protocols.ppt</t>
    </r>
  </si>
  <si>
    <r>
      <t xml:space="preserve">Designing networks - </t>
    </r>
    <r>
      <rPr>
        <sz val="12"/>
        <color rgb="FF0000FF"/>
        <rFont val="Calibri"/>
        <family val="2"/>
        <scheme val="minor"/>
      </rPr>
      <t>U1O2 Networks-LANs+design.ppt</t>
    </r>
  </si>
  <si>
    <t>UNIT 2 Commences + Year 10 Work Experience</t>
  </si>
  <si>
    <t>Types of data</t>
  </si>
  <si>
    <t>ICT Roles</t>
  </si>
  <si>
    <t>VCE Special Program</t>
  </si>
  <si>
    <t>Programming and Scripting</t>
  </si>
  <si>
    <t>Purpose of data visulisation</t>
  </si>
  <si>
    <t>Visulisation tools</t>
  </si>
  <si>
    <t>Outcome 2-1 - Data Visualisation</t>
  </si>
  <si>
    <t>Finalise Outcome 2-3</t>
  </si>
  <si>
    <t>U1O1</t>
  </si>
  <si>
    <t>KK01</t>
  </si>
  <si>
    <t>stages of the problem-solving methodology</t>
  </si>
  <si>
    <t>KK02</t>
  </si>
  <si>
    <t>purposes for creating solutions, for example to inform, to entertain, to educate, to persuade</t>
  </si>
  <si>
    <t>KK03</t>
  </si>
  <si>
    <t>data types, including integer, floating point numbers, character, string</t>
  </si>
  <si>
    <t>KK04</t>
  </si>
  <si>
    <t>techniques for identifying relevant data</t>
  </si>
  <si>
    <t>KK05</t>
  </si>
  <si>
    <t>purpose and functions of graphic representations</t>
  </si>
  <si>
    <t>KK06</t>
  </si>
  <si>
    <t>applications and capabilities of spreadsheet software</t>
  </si>
  <si>
    <t>KK07</t>
  </si>
  <si>
    <t>design elements that influence the appearance and effectiveness of graphic representations</t>
  </si>
  <si>
    <t>KK08</t>
  </si>
  <si>
    <t>design tools for representing the functionality and appearance of solutions, including graphic representations</t>
  </si>
  <si>
    <t>KK09</t>
  </si>
  <si>
    <t>spreadsheet software functions and techniques for efficiently and effectively manipulating and validating data</t>
  </si>
  <si>
    <t>KK10</t>
  </si>
  <si>
    <t>formats and conventions applied to solutions in order to improve their effectiveness in meeting specific purposes</t>
  </si>
  <si>
    <t>KK11</t>
  </si>
  <si>
    <t>techniques for testing solutions.</t>
  </si>
  <si>
    <t>U1O2</t>
  </si>
  <si>
    <t>KK12</t>
  </si>
  <si>
    <t>ways in which people, procedures, equipment and data combine to form networked information systems</t>
  </si>
  <si>
    <t>KK13</t>
  </si>
  <si>
    <t>capabilities of Wide Area Networks (WANs) and Local Area Networks (LANs)</t>
  </si>
  <si>
    <t>KK14</t>
  </si>
  <si>
    <t>advantages and disadvantages for individuals and organisations of using networks in a global environment</t>
  </si>
  <si>
    <t>KK15</t>
  </si>
  <si>
    <t>functions and characteristics of key hardware and software components of networks required for communicating and storing data and information</t>
  </si>
  <si>
    <t>KK16</t>
  </si>
  <si>
    <t>characteristics of wired and wireless network protocols</t>
  </si>
  <si>
    <t>KK17</t>
  </si>
  <si>
    <t>strengths and limitations of wireless and wired communications technology, measured in terms of data transfer rate, cost and reliability</t>
  </si>
  <si>
    <t>KK18</t>
  </si>
  <si>
    <t>types, capabilities and limitations of mobile devices connected to networks</t>
  </si>
  <si>
    <t>KK19</t>
  </si>
  <si>
    <t>roles and responsibilities of professional people who develop and support networks, including procedures to control the operation of networks</t>
  </si>
  <si>
    <t>KK20</t>
  </si>
  <si>
    <t>security threats to data and information communicated and stored within networks.</t>
  </si>
  <si>
    <t>U1O3</t>
  </si>
  <si>
    <t>KK21</t>
  </si>
  <si>
    <t>applications of ICT in a range of contexts</t>
  </si>
  <si>
    <t>KK22</t>
  </si>
  <si>
    <t>a detailed study in one of the following contexts: computer gaming, social networking, robotics, e-commerce and cloud computing, that focuses on:
– the nature of a contemporary issue associated with the context
– legal, social, environmental and ethical reasons for the issue arising
– types and capabilities of technology associated with the context
– types of key stakeholders, such as individuals, organisations and governments, and their responsibilities
– positive and negative opinions of each stakeholder on the issue</t>
  </si>
  <si>
    <t>KK23</t>
  </si>
  <si>
    <t>strategies for influencing how ICT is used for particular purposes</t>
  </si>
  <si>
    <t>KK24</t>
  </si>
  <si>
    <t>sources of, and methods and techniques for acquiring, primary and secondary data and information</t>
  </si>
  <si>
    <t>KK25</t>
  </si>
  <si>
    <t>methods of referencing primary and secondary sources</t>
  </si>
  <si>
    <t>KK26</t>
  </si>
  <si>
    <t>visualising thinking tools and techniques for supporting reasoning and decision making when analysing issues and ethical dilemmas</t>
  </si>
  <si>
    <t>KK27</t>
  </si>
  <si>
    <t>KK28</t>
  </si>
  <si>
    <t>design elements that influence the functionality and appearance of websites that include graphical representations</t>
  </si>
  <si>
    <t>KK29</t>
  </si>
  <si>
    <t>design tools and techniques for representing solutions</t>
  </si>
  <si>
    <t>KK30</t>
  </si>
  <si>
    <t>spreadsheet and web authoring software functions and techniques for manipulating and validating data, and testing solutions, taking into account legal obligations and ethical considerations</t>
  </si>
  <si>
    <t>KK31</t>
  </si>
  <si>
    <t>formats and conventions applied to information in order to improve effectiveness for intended users</t>
  </si>
  <si>
    <t>KK32</t>
  </si>
  <si>
    <t>strategies (tools and techniques) for coordinating the tasks, people, resources and time required to create solutions.</t>
  </si>
  <si>
    <t>U2O1</t>
  </si>
  <si>
    <t>U2O2</t>
  </si>
  <si>
    <t>U2O3</t>
  </si>
  <si>
    <t>types of information problems and users’ needs that can be met through presenting information in visual forms</t>
  </si>
  <si>
    <t>problem-solving activities related to analysing information problems</t>
  </si>
  <si>
    <t>types of data visualisations</t>
  </si>
  <si>
    <t>sources of authentic data</t>
  </si>
  <si>
    <t>data types and data structures relevant to selected software tools</t>
  </si>
  <si>
    <t>purposes of data visualisations</t>
  </si>
  <si>
    <t>suitability of different types of visualisations that meet users’ needs</t>
  </si>
  <si>
    <t>design tools for representing data visualisations</t>
  </si>
  <si>
    <t>needs of users that can influence the type and presentation of visualisations</t>
  </si>
  <si>
    <t>criteria and techniques for evaluating visualisations</t>
  </si>
  <si>
    <t>characteristics of file formats and their ability to be converted to other formats</t>
  </si>
  <si>
    <t>functions of appropriate software tools to select required data and to manipulate data when developing visualisations</t>
  </si>
  <si>
    <t>formats and conventions applied to visualisations in order to improve their effectiveness for intended users.</t>
  </si>
  <si>
    <t>data types and methods of representing and storing text, sound and images</t>
  </si>
  <si>
    <t>methods of representing solution designs</t>
  </si>
  <si>
    <t>techniques for manipulating data and information</t>
  </si>
  <si>
    <t>naming conventions for files and objects</t>
  </si>
  <si>
    <t>testing and debugging techniques, including construction of test data</t>
  </si>
  <si>
    <t>characteristics of logically constructed electronic journals</t>
  </si>
  <si>
    <t>roles and responsibilities of people who develop and support ICT solutions within organisations</t>
  </si>
  <si>
    <t>ICT career opportunities and pathways.</t>
  </si>
  <si>
    <t>role of clients in shaping how ICT is used to create solutions and strategies for acquiring feedback from clients</t>
  </si>
  <si>
    <t>functions of key hardware and software components of information systems used to solve problems</t>
  </si>
  <si>
    <t>problem-solving activities related to analysing information problems, in particular the identification of constraints on solutions</t>
  </si>
  <si>
    <t>design elements that influence the functionality and appearance of solutions</t>
  </si>
  <si>
    <t>design tools for representing solutions</t>
  </si>
  <si>
    <t>criteria for evaluating the efficiency and effectiveness of solutions</t>
  </si>
  <si>
    <t>formats and conventions applied to the presentation of information in order to improve effectiveness for intended clients</t>
  </si>
  <si>
    <t>techniques for manipulating data and information, and testing solutions</t>
  </si>
  <si>
    <t>procedures and techniques for effectively managing the naming and classification of files, folders and directories, and the security of backups and file transfers</t>
  </si>
  <si>
    <t>strategies for evaluating whether solutions meet their purpose</t>
  </si>
  <si>
    <t>KK33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</si>
</sst>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m"/>
  </numFmts>
  <fonts count="19" x14ac:knownFonts="1">
    <font>
      <sz val="11"/>
      <color theme="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2"/>
      <name val="Calibri"/>
      <family val="2"/>
      <scheme val="minor"/>
    </font>
    <font>
      <b/>
      <sz val="12"/>
      <color theme="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FF"/>
      <name val="Calibri"/>
      <family val="2"/>
      <scheme val="minor"/>
    </font>
    <font>
      <u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59999389629810485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rgb="FF00B050"/>
      </bottom>
      <diagonal/>
    </border>
    <border>
      <left/>
      <right style="thin">
        <color indexed="64"/>
      </right>
      <top style="thin">
        <color indexed="64"/>
      </top>
      <bottom style="medium">
        <color rgb="FF00B050"/>
      </bottom>
      <diagonal/>
    </border>
    <border>
      <left/>
      <right/>
      <top/>
      <bottom style="medium">
        <color rgb="FF00B050"/>
      </bottom>
      <diagonal/>
    </border>
    <border>
      <left/>
      <right style="medium">
        <color indexed="64"/>
      </right>
      <top/>
      <bottom style="medium">
        <color rgb="FF00B050"/>
      </bottom>
      <diagonal/>
    </border>
    <border>
      <left/>
      <right/>
      <top style="medium">
        <color rgb="FF00B050"/>
      </top>
      <bottom style="thin">
        <color indexed="64"/>
      </bottom>
      <diagonal/>
    </border>
    <border>
      <left/>
      <right style="medium">
        <color indexed="64"/>
      </right>
      <top style="medium">
        <color rgb="FF00B05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B05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14" fontId="0" fillId="0" borderId="0" xfId="0" applyNumberFormat="1"/>
    <xf numFmtId="164" fontId="2" fillId="0" borderId="3" xfId="0" applyNumberFormat="1" applyFont="1" applyBorder="1"/>
    <xf numFmtId="164" fontId="2" fillId="0" borderId="4" xfId="0" applyNumberFormat="1" applyFont="1" applyBorder="1"/>
    <xf numFmtId="164" fontId="2" fillId="0" borderId="5" xfId="0" applyNumberFormat="1" applyFont="1" applyBorder="1"/>
    <xf numFmtId="164" fontId="2" fillId="0" borderId="6" xfId="0" applyNumberFormat="1" applyFont="1" applyBorder="1"/>
    <xf numFmtId="164" fontId="4" fillId="3" borderId="3" xfId="0" applyNumberFormat="1" applyFont="1" applyFill="1" applyBorder="1"/>
    <xf numFmtId="164" fontId="4" fillId="3" borderId="4" xfId="0" applyNumberFormat="1" applyFont="1" applyFill="1" applyBorder="1"/>
    <xf numFmtId="164" fontId="2" fillId="0" borderId="18" xfId="0" applyNumberFormat="1" applyFont="1" applyBorder="1"/>
    <xf numFmtId="164" fontId="2" fillId="0" borderId="26" xfId="0" applyNumberFormat="1" applyFont="1" applyBorder="1"/>
    <xf numFmtId="164" fontId="2" fillId="5" borderId="3" xfId="0" applyNumberFormat="1" applyFont="1" applyFill="1" applyBorder="1"/>
    <xf numFmtId="164" fontId="2" fillId="5" borderId="4" xfId="0" applyNumberFormat="1" applyFont="1" applyFill="1" applyBorder="1"/>
    <xf numFmtId="164" fontId="2" fillId="0" borderId="11" xfId="0" applyNumberFormat="1" applyFont="1" applyBorder="1"/>
    <xf numFmtId="164" fontId="2" fillId="0" borderId="12" xfId="0" applyNumberFormat="1" applyFont="1" applyBorder="1"/>
    <xf numFmtId="164" fontId="2" fillId="5" borderId="29" xfId="0" applyNumberFormat="1" applyFont="1" applyFill="1" applyBorder="1"/>
    <xf numFmtId="164" fontId="2" fillId="5" borderId="30" xfId="0" applyNumberFormat="1" applyFont="1" applyFill="1" applyBorder="1"/>
    <xf numFmtId="164" fontId="2" fillId="7" borderId="3" xfId="0" applyNumberFormat="1" applyFont="1" applyFill="1" applyBorder="1"/>
    <xf numFmtId="164" fontId="2" fillId="7" borderId="4" xfId="0" applyNumberFormat="1" applyFont="1" applyFill="1" applyBorder="1"/>
    <xf numFmtId="164" fontId="2" fillId="0" borderId="3" xfId="0" applyNumberFormat="1" applyFont="1" applyFill="1" applyBorder="1"/>
    <xf numFmtId="164" fontId="2" fillId="0" borderId="4" xfId="0" applyNumberFormat="1" applyFont="1" applyFill="1" applyBorder="1"/>
    <xf numFmtId="164" fontId="2" fillId="8" borderId="3" xfId="0" applyNumberFormat="1" applyFont="1" applyFill="1" applyBorder="1"/>
    <xf numFmtId="164" fontId="2" fillId="8" borderId="4" xfId="0" applyNumberFormat="1" applyFont="1" applyFill="1" applyBorder="1"/>
    <xf numFmtId="0" fontId="7" fillId="6" borderId="2" xfId="0" applyFont="1" applyFill="1" applyBorder="1" applyAlignment="1">
      <alignment horizontal="center" vertical="center" wrapText="1"/>
    </xf>
    <xf numFmtId="0" fontId="7" fillId="6" borderId="42" xfId="0" applyFont="1" applyFill="1" applyBorder="1" applyAlignment="1">
      <alignment horizontal="center" vertical="center" wrapText="1"/>
    </xf>
    <xf numFmtId="164" fontId="2" fillId="9" borderId="4" xfId="0" applyNumberFormat="1" applyFont="1" applyFill="1" applyBorder="1"/>
    <xf numFmtId="164" fontId="2" fillId="9" borderId="3" xfId="0" applyNumberFormat="1" applyFont="1" applyFill="1" applyBorder="1"/>
    <xf numFmtId="16" fontId="1" fillId="0" borderId="2" xfId="0" quotePrefix="1" applyNumberFormat="1" applyFont="1" applyFill="1" applyBorder="1" applyAlignment="1">
      <alignment horizontal="center" wrapText="1"/>
    </xf>
    <xf numFmtId="0" fontId="1" fillId="0" borderId="38" xfId="0" applyFont="1" applyFill="1" applyBorder="1" applyAlignment="1">
      <alignment horizontal="center" wrapText="1"/>
    </xf>
    <xf numFmtId="16" fontId="1" fillId="0" borderId="38" xfId="0" quotePrefix="1" applyNumberFormat="1" applyFont="1" applyFill="1" applyBorder="1" applyAlignment="1">
      <alignment horizontal="center" wrapText="1"/>
    </xf>
    <xf numFmtId="0" fontId="12" fillId="3" borderId="38" xfId="0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 wrapText="1"/>
    </xf>
    <xf numFmtId="0" fontId="8" fillId="0" borderId="38" xfId="0" applyFont="1" applyFill="1" applyBorder="1" applyAlignment="1">
      <alignment horizontal="center" vertical="center" wrapText="1"/>
    </xf>
    <xf numFmtId="164" fontId="5" fillId="3" borderId="38" xfId="0" applyNumberFormat="1" applyFont="1" applyFill="1" applyBorder="1"/>
    <xf numFmtId="0" fontId="2" fillId="3" borderId="38" xfId="0" applyFont="1" applyFill="1" applyBorder="1" applyAlignment="1">
      <alignment horizontal="center"/>
    </xf>
    <xf numFmtId="164" fontId="2" fillId="0" borderId="38" xfId="0" applyNumberFormat="1" applyFont="1" applyBorder="1"/>
    <xf numFmtId="0" fontId="2" fillId="0" borderId="38" xfId="0" applyFont="1" applyBorder="1" applyAlignment="1">
      <alignment horizontal="center"/>
    </xf>
    <xf numFmtId="164" fontId="4" fillId="3" borderId="38" xfId="0" applyNumberFormat="1" applyFont="1" applyFill="1" applyBorder="1"/>
    <xf numFmtId="164" fontId="2" fillId="5" borderId="38" xfId="0" applyNumberFormat="1" applyFont="1" applyFill="1" applyBorder="1"/>
    <xf numFmtId="0" fontId="2" fillId="5" borderId="38" xfId="0" applyFont="1" applyFill="1" applyBorder="1" applyAlignment="1">
      <alignment horizontal="center"/>
    </xf>
    <xf numFmtId="0" fontId="1" fillId="2" borderId="36" xfId="0" applyFont="1" applyFill="1" applyBorder="1" applyAlignment="1">
      <alignment horizontal="center" wrapText="1"/>
    </xf>
    <xf numFmtId="0" fontId="1" fillId="2" borderId="37" xfId="0" applyFont="1" applyFill="1" applyBorder="1" applyAlignment="1">
      <alignment horizontal="center" wrapText="1"/>
    </xf>
    <xf numFmtId="164" fontId="5" fillId="3" borderId="1" xfId="0" applyNumberFormat="1" applyFont="1" applyFill="1" applyBorder="1"/>
    <xf numFmtId="164" fontId="2" fillId="0" borderId="1" xfId="0" applyNumberFormat="1" applyFont="1" applyBorder="1"/>
    <xf numFmtId="0" fontId="11" fillId="7" borderId="2" xfId="0" applyFont="1" applyFill="1" applyBorder="1" applyAlignment="1">
      <alignment horizontal="center" vertical="center" wrapText="1"/>
    </xf>
    <xf numFmtId="164" fontId="4" fillId="3" borderId="1" xfId="0" applyNumberFormat="1" applyFont="1" applyFill="1" applyBorder="1"/>
    <xf numFmtId="164" fontId="2" fillId="5" borderId="1" xfId="0" applyNumberFormat="1" applyFont="1" applyFill="1" applyBorder="1"/>
    <xf numFmtId="164" fontId="2" fillId="5" borderId="40" xfId="0" applyNumberFormat="1" applyFont="1" applyFill="1" applyBorder="1"/>
    <xf numFmtId="164" fontId="2" fillId="5" borderId="41" xfId="0" applyNumberFormat="1" applyFont="1" applyFill="1" applyBorder="1"/>
    <xf numFmtId="0" fontId="2" fillId="5" borderId="41" xfId="0" applyFont="1" applyFill="1" applyBorder="1" applyAlignment="1">
      <alignment horizontal="center"/>
    </xf>
    <xf numFmtId="0" fontId="14" fillId="7" borderId="38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0" fontId="3" fillId="7" borderId="38" xfId="0" applyFont="1" applyFill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7" fillId="6" borderId="38" xfId="0" applyFont="1" applyFill="1" applyBorder="1" applyAlignment="1">
      <alignment horizontal="center" vertical="center" wrapText="1"/>
    </xf>
    <xf numFmtId="0" fontId="18" fillId="6" borderId="38" xfId="0" applyFont="1" applyFill="1" applyBorder="1" applyAlignment="1">
      <alignment horizontal="center" vertical="center" wrapText="1"/>
    </xf>
    <xf numFmtId="0" fontId="7" fillId="6" borderId="41" xfId="0" applyFont="1" applyFill="1" applyBorder="1" applyAlignment="1">
      <alignment horizontal="center" vertical="center" wrapText="1"/>
    </xf>
    <xf numFmtId="0" fontId="18" fillId="6" borderId="41" xfId="0" applyFont="1" applyFill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 vertical="center" wrapText="1"/>
    </xf>
    <xf numFmtId="0" fontId="7" fillId="6" borderId="43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7" fillId="6" borderId="4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/>
    </xf>
    <xf numFmtId="0" fontId="2" fillId="0" borderId="38" xfId="0" applyFont="1" applyFill="1" applyBorder="1" applyAlignment="1">
      <alignment horizontal="center"/>
    </xf>
    <xf numFmtId="0" fontId="2" fillId="9" borderId="38" xfId="0" applyFont="1" applyFill="1" applyBorder="1" applyAlignment="1">
      <alignment horizontal="center"/>
    </xf>
    <xf numFmtId="0" fontId="2" fillId="7" borderId="38" xfId="0" applyFont="1" applyFill="1" applyBorder="1" applyAlignment="1">
      <alignment horizontal="center"/>
    </xf>
    <xf numFmtId="0" fontId="2" fillId="8" borderId="38" xfId="0" applyFont="1" applyFill="1" applyBorder="1" applyAlignment="1">
      <alignment horizontal="center"/>
    </xf>
    <xf numFmtId="0" fontId="2" fillId="5" borderId="46" xfId="0" applyFont="1" applyFill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0" fillId="0" borderId="2" xfId="0" applyFont="1" applyBorder="1" applyAlignment="1">
      <alignment vertical="center" wrapText="1"/>
    </xf>
    <xf numFmtId="0" fontId="0" fillId="10" borderId="47" xfId="0" applyFont="1" applyFill="1" applyBorder="1" applyAlignment="1">
      <alignment horizontal="center" vertical="center" wrapText="1"/>
    </xf>
    <xf numFmtId="0" fontId="14" fillId="5" borderId="7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8" fillId="11" borderId="38" xfId="0" applyFont="1" applyFill="1" applyBorder="1" applyAlignment="1">
      <alignment horizontal="center" vertical="center" wrapText="1"/>
    </xf>
    <xf numFmtId="0" fontId="8" fillId="11" borderId="2" xfId="0" applyFont="1" applyFill="1" applyBorder="1" applyAlignment="1">
      <alignment horizontal="center" vertical="center" wrapText="1"/>
    </xf>
    <xf numFmtId="0" fontId="13" fillId="3" borderId="38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0" fillId="0" borderId="8" xfId="0" applyFont="1" applyFill="1" applyBorder="1" applyAlignment="1">
      <alignment horizontal="center" vertical="center" wrapText="1"/>
    </xf>
    <xf numFmtId="0" fontId="8" fillId="11" borderId="7" xfId="0" applyFont="1" applyFill="1" applyBorder="1" applyAlignment="1">
      <alignment horizontal="center" vertical="center" wrapText="1"/>
    </xf>
    <xf numFmtId="0" fontId="8" fillId="11" borderId="8" xfId="0" applyFont="1" applyFill="1" applyBorder="1" applyAlignment="1">
      <alignment horizontal="center" vertical="center" wrapText="1"/>
    </xf>
    <xf numFmtId="0" fontId="8" fillId="11" borderId="9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6" fillId="7" borderId="38" xfId="0" applyFont="1" applyFill="1" applyBorder="1" applyAlignment="1">
      <alignment horizontal="center" vertical="center" wrapText="1"/>
    </xf>
    <xf numFmtId="0" fontId="8" fillId="7" borderId="38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14" fillId="0" borderId="38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7" borderId="38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/>
    </xf>
    <xf numFmtId="0" fontId="1" fillId="2" borderId="3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" fillId="4" borderId="38" xfId="0" applyFont="1" applyFill="1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15" fillId="10" borderId="20" xfId="0" applyFont="1" applyFill="1" applyBorder="1" applyAlignment="1">
      <alignment horizontal="center" vertical="center" wrapText="1"/>
    </xf>
    <xf numFmtId="0" fontId="15" fillId="10" borderId="14" xfId="0" applyFont="1" applyFill="1" applyBorder="1" applyAlignment="1">
      <alignment horizontal="center" vertical="center" wrapText="1"/>
    </xf>
    <xf numFmtId="0" fontId="7" fillId="6" borderId="38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horizontal="center" vertical="center" wrapText="1"/>
    </xf>
    <xf numFmtId="0" fontId="15" fillId="8" borderId="23" xfId="0" applyFont="1" applyFill="1" applyBorder="1" applyAlignment="1">
      <alignment horizontal="center" vertical="center" wrapText="1"/>
    </xf>
    <xf numFmtId="0" fontId="9" fillId="8" borderId="23" xfId="0" applyFont="1" applyFill="1" applyBorder="1" applyAlignment="1">
      <alignment horizontal="center" vertical="center" wrapText="1"/>
    </xf>
    <xf numFmtId="0" fontId="9" fillId="8" borderId="24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>
      <alignment horizontal="center" vertical="center" wrapText="1"/>
    </xf>
    <xf numFmtId="0" fontId="9" fillId="8" borderId="21" xfId="0" applyFont="1" applyFill="1" applyBorder="1" applyAlignment="1">
      <alignment horizontal="center" vertical="center" wrapText="1"/>
    </xf>
    <xf numFmtId="0" fontId="15" fillId="7" borderId="8" xfId="0" applyFont="1" applyFill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15" fillId="9" borderId="8" xfId="0" applyFont="1" applyFill="1" applyBorder="1" applyAlignment="1">
      <alignment horizontal="center" vertical="center" wrapText="1"/>
    </xf>
    <xf numFmtId="0" fontId="0" fillId="9" borderId="8" xfId="0" applyFont="1" applyFill="1" applyBorder="1" applyAlignment="1">
      <alignment horizontal="center" vertical="center" wrapText="1"/>
    </xf>
    <xf numFmtId="0" fontId="0" fillId="9" borderId="9" xfId="0" applyFont="1" applyFill="1" applyBorder="1" applyAlignment="1">
      <alignment horizontal="center" vertical="center" wrapText="1"/>
    </xf>
    <xf numFmtId="0" fontId="9" fillId="10" borderId="23" xfId="0" applyFont="1" applyFill="1" applyBorder="1" applyAlignment="1">
      <alignment horizontal="center" vertical="center" wrapText="1"/>
    </xf>
    <xf numFmtId="0" fontId="9" fillId="10" borderId="25" xfId="0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5" fillId="3" borderId="20" xfId="0" applyFont="1" applyFill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6" fillId="5" borderId="23" xfId="0" applyFont="1" applyFill="1" applyBorder="1" applyAlignment="1">
      <alignment horizontal="center" vertical="center" wrapText="1"/>
    </xf>
    <xf numFmtId="0" fontId="0" fillId="5" borderId="23" xfId="0" applyFill="1" applyBorder="1" applyAlignment="1">
      <alignment horizontal="center" vertical="center" wrapText="1"/>
    </xf>
    <xf numFmtId="0" fontId="0" fillId="5" borderId="24" xfId="0" applyFill="1" applyBorder="1" applyAlignment="1">
      <alignment horizontal="center" vertical="center" wrapText="1"/>
    </xf>
    <xf numFmtId="0" fontId="0" fillId="5" borderId="0" xfId="0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0" fontId="0" fillId="5" borderId="31" xfId="0" applyFill="1" applyBorder="1" applyAlignment="1">
      <alignment horizontal="center" vertical="center" wrapText="1"/>
    </xf>
    <xf numFmtId="0" fontId="0" fillId="5" borderId="32" xfId="0" applyFill="1" applyBorder="1" applyAlignment="1">
      <alignment horizontal="center" vertical="center" wrapText="1"/>
    </xf>
    <xf numFmtId="0" fontId="7" fillId="6" borderId="33" xfId="0" applyFont="1" applyFill="1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0" fillId="0" borderId="27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9" fillId="10" borderId="6" xfId="0" applyFont="1" applyFill="1" applyBorder="1" applyAlignment="1">
      <alignment horizontal="center" vertical="center" wrapText="1"/>
    </xf>
    <xf numFmtId="0" fontId="9" fillId="10" borderId="41" xfId="0" applyFont="1" applyFill="1" applyBorder="1" applyAlignment="1">
      <alignment horizontal="center" vertical="center" wrapText="1"/>
    </xf>
    <xf numFmtId="0" fontId="9" fillId="10" borderId="42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9" fillId="10" borderId="4" xfId="0" applyFont="1" applyFill="1" applyBorder="1" applyAlignment="1">
      <alignment horizontal="center" vertical="center" wrapText="1"/>
    </xf>
    <xf numFmtId="0" fontId="9" fillId="10" borderId="38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5" fillId="11" borderId="49" xfId="0" applyFont="1" applyFill="1" applyBorder="1" applyAlignment="1">
      <alignment horizontal="center" vertical="center" wrapText="1"/>
    </xf>
    <xf numFmtId="0" fontId="15" fillId="11" borderId="13" xfId="0" applyFont="1" applyFill="1" applyBorder="1" applyAlignment="1">
      <alignment horizontal="center" vertical="center" wrapText="1"/>
    </xf>
    <xf numFmtId="0" fontId="15" fillId="11" borderId="21" xfId="0" applyFont="1" applyFill="1" applyBorder="1" applyAlignment="1">
      <alignment horizontal="center" vertical="center" wrapText="1"/>
    </xf>
    <xf numFmtId="0" fontId="0" fillId="0" borderId="48" xfId="0" applyFont="1" applyFill="1" applyBorder="1" applyAlignment="1">
      <alignment horizontal="center" vertical="center" wrapText="1"/>
    </xf>
    <xf numFmtId="0" fontId="0" fillId="0" borderId="23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showGridLines="0" tabSelected="1" workbookViewId="0">
      <pane ySplit="3" topLeftCell="A4" activePane="bottomLeft" state="frozen"/>
      <selection pane="bottomLeft" activeCell="L1" sqref="L1"/>
    </sheetView>
  </sheetViews>
  <sheetFormatPr defaultRowHeight="15" x14ac:dyDescent="0.25"/>
  <cols>
    <col min="1" max="1" width="7.5703125" customWidth="1"/>
    <col min="2" max="2" width="8" customWidth="1"/>
    <col min="3" max="3" width="7.85546875" style="1" bestFit="1" customWidth="1"/>
    <col min="4" max="8" width="23.7109375" style="2" customWidth="1"/>
    <col min="9" max="9" width="9.7109375" bestFit="1" customWidth="1"/>
  </cols>
  <sheetData>
    <row r="1" spans="1:9" ht="18.75" x14ac:dyDescent="0.3">
      <c r="A1" s="112" t="s">
        <v>1</v>
      </c>
      <c r="B1" s="113"/>
      <c r="C1" s="113" t="s">
        <v>0</v>
      </c>
      <c r="D1" s="41" t="s">
        <v>3</v>
      </c>
      <c r="E1" s="41" t="s">
        <v>4</v>
      </c>
      <c r="F1" s="41" t="s">
        <v>10</v>
      </c>
      <c r="G1" s="41" t="s">
        <v>5</v>
      </c>
      <c r="H1" s="42" t="s">
        <v>21</v>
      </c>
    </row>
    <row r="2" spans="1:9" ht="18.75" x14ac:dyDescent="0.3">
      <c r="A2" s="114"/>
      <c r="B2" s="115"/>
      <c r="C2" s="115"/>
      <c r="D2" s="29"/>
      <c r="E2" s="30" t="s">
        <v>22</v>
      </c>
      <c r="F2" s="29" t="s">
        <v>23</v>
      </c>
      <c r="G2" s="29"/>
      <c r="H2" s="28" t="s">
        <v>22</v>
      </c>
    </row>
    <row r="3" spans="1:9" ht="18.75" x14ac:dyDescent="0.3">
      <c r="A3" s="116"/>
      <c r="B3" s="117"/>
      <c r="C3" s="117"/>
      <c r="D3" s="29"/>
      <c r="E3" s="29" t="s">
        <v>23</v>
      </c>
      <c r="F3" s="29"/>
      <c r="G3" s="30" t="s">
        <v>22</v>
      </c>
      <c r="H3" s="28" t="s">
        <v>24</v>
      </c>
    </row>
    <row r="4" spans="1:9" ht="21" customHeight="1" x14ac:dyDescent="0.25">
      <c r="A4" s="43">
        <v>41302</v>
      </c>
      <c r="B4" s="34">
        <f>A4+4</f>
        <v>41306</v>
      </c>
      <c r="C4" s="35">
        <v>1</v>
      </c>
      <c r="D4" s="31" t="s">
        <v>2</v>
      </c>
      <c r="E4" s="118" t="s">
        <v>20</v>
      </c>
      <c r="F4" s="109"/>
      <c r="G4" s="119" t="s">
        <v>41</v>
      </c>
      <c r="H4" s="120"/>
      <c r="I4" s="3"/>
    </row>
    <row r="5" spans="1:9" ht="26.25" customHeight="1" x14ac:dyDescent="0.25">
      <c r="A5" s="44">
        <f>A4+7</f>
        <v>41309</v>
      </c>
      <c r="B5" s="36">
        <f t="shared" ref="B5:B12" si="0">A5+4</f>
        <v>41313</v>
      </c>
      <c r="C5" s="37">
        <v>2</v>
      </c>
      <c r="D5" s="111" t="s">
        <v>25</v>
      </c>
      <c r="E5" s="111"/>
      <c r="F5" s="111"/>
      <c r="G5" s="119"/>
      <c r="H5" s="120"/>
    </row>
    <row r="6" spans="1:9" ht="15" customHeight="1" x14ac:dyDescent="0.25">
      <c r="A6" s="44">
        <f t="shared" ref="A6:A12" si="1">A5+7</f>
        <v>41316</v>
      </c>
      <c r="B6" s="36">
        <f t="shared" si="0"/>
        <v>41320</v>
      </c>
      <c r="C6" s="37">
        <v>3</v>
      </c>
      <c r="D6" s="121" t="s">
        <v>12</v>
      </c>
      <c r="E6" s="121"/>
      <c r="F6" s="121"/>
      <c r="G6" s="109" t="s">
        <v>29</v>
      </c>
      <c r="H6" s="110"/>
    </row>
    <row r="7" spans="1:9" ht="15" customHeight="1" x14ac:dyDescent="0.25">
      <c r="A7" s="44">
        <f t="shared" si="1"/>
        <v>41323</v>
      </c>
      <c r="B7" s="36">
        <f t="shared" si="0"/>
        <v>41327</v>
      </c>
      <c r="C7" s="37">
        <v>4</v>
      </c>
      <c r="D7" s="181" t="s">
        <v>29</v>
      </c>
      <c r="E7" s="182"/>
      <c r="F7" s="182"/>
      <c r="G7" s="182"/>
      <c r="H7" s="183"/>
    </row>
    <row r="8" spans="1:9" ht="15" customHeight="1" x14ac:dyDescent="0.25">
      <c r="A8" s="44">
        <f t="shared" si="1"/>
        <v>41330</v>
      </c>
      <c r="B8" s="36">
        <f t="shared" si="0"/>
        <v>41334</v>
      </c>
      <c r="C8" s="37">
        <v>5</v>
      </c>
      <c r="D8" s="178" t="s">
        <v>11</v>
      </c>
      <c r="E8" s="179"/>
      <c r="F8" s="179"/>
      <c r="G8" s="180"/>
      <c r="H8" s="45" t="s">
        <v>26</v>
      </c>
    </row>
    <row r="9" spans="1:9" x14ac:dyDescent="0.25">
      <c r="A9" s="44">
        <f t="shared" si="1"/>
        <v>41337</v>
      </c>
      <c r="B9" s="36">
        <f t="shared" si="0"/>
        <v>41341</v>
      </c>
      <c r="C9" s="37">
        <v>6</v>
      </c>
      <c r="D9" s="175" t="s">
        <v>36</v>
      </c>
      <c r="E9" s="176"/>
      <c r="F9" s="176"/>
      <c r="G9" s="176"/>
      <c r="H9" s="177"/>
    </row>
    <row r="10" spans="1:9" ht="15.75" x14ac:dyDescent="0.25">
      <c r="A10" s="44">
        <f t="shared" si="1"/>
        <v>41344</v>
      </c>
      <c r="B10" s="36">
        <f t="shared" si="0"/>
        <v>41348</v>
      </c>
      <c r="C10" s="37">
        <v>7</v>
      </c>
      <c r="D10" s="32" t="s">
        <v>27</v>
      </c>
      <c r="E10" s="103" t="s">
        <v>38</v>
      </c>
      <c r="F10" s="103"/>
      <c r="G10" s="103"/>
      <c r="H10" s="104"/>
    </row>
    <row r="11" spans="1:9" ht="15" customHeight="1" x14ac:dyDescent="0.25">
      <c r="A11" s="44">
        <f t="shared" si="1"/>
        <v>41351</v>
      </c>
      <c r="B11" s="36">
        <f t="shared" si="0"/>
        <v>41355</v>
      </c>
      <c r="C11" s="37">
        <v>8</v>
      </c>
      <c r="D11" s="103" t="s">
        <v>39</v>
      </c>
      <c r="E11" s="106"/>
      <c r="F11" s="106"/>
      <c r="G11" s="106"/>
      <c r="H11" s="107"/>
    </row>
    <row r="12" spans="1:9" ht="15.75" customHeight="1" x14ac:dyDescent="0.25">
      <c r="A12" s="44">
        <f t="shared" si="1"/>
        <v>41358</v>
      </c>
      <c r="B12" s="36">
        <f t="shared" si="0"/>
        <v>41362</v>
      </c>
      <c r="C12" s="37">
        <v>9</v>
      </c>
      <c r="D12" s="105" t="s">
        <v>30</v>
      </c>
      <c r="E12" s="105"/>
      <c r="F12" s="105"/>
      <c r="G12" s="54" t="s">
        <v>28</v>
      </c>
      <c r="H12" s="52" t="s">
        <v>2</v>
      </c>
    </row>
    <row r="13" spans="1:9" x14ac:dyDescent="0.25">
      <c r="A13" s="46">
        <f>A12+7</f>
        <v>41365</v>
      </c>
      <c r="B13" s="38">
        <f>A13+4</f>
        <v>41369</v>
      </c>
      <c r="C13" s="35"/>
      <c r="D13" s="87" t="s">
        <v>2</v>
      </c>
      <c r="E13" s="87"/>
      <c r="F13" s="87"/>
      <c r="G13" s="87"/>
      <c r="H13" s="88"/>
    </row>
    <row r="14" spans="1:9" x14ac:dyDescent="0.25">
      <c r="A14" s="46">
        <f>A13+7</f>
        <v>41372</v>
      </c>
      <c r="B14" s="38">
        <f>A14+4</f>
        <v>41376</v>
      </c>
      <c r="C14" s="35"/>
      <c r="D14" s="87"/>
      <c r="E14" s="87"/>
      <c r="F14" s="87"/>
      <c r="G14" s="87"/>
      <c r="H14" s="88"/>
    </row>
    <row r="15" spans="1:9" ht="15.75" x14ac:dyDescent="0.25">
      <c r="A15" s="44">
        <f>A14+7</f>
        <v>41379</v>
      </c>
      <c r="B15" s="36">
        <f t="shared" ref="B15:B25" si="2">A15+4</f>
        <v>41383</v>
      </c>
      <c r="C15" s="37">
        <v>1</v>
      </c>
      <c r="D15" s="105" t="s">
        <v>34</v>
      </c>
      <c r="E15" s="105"/>
      <c r="F15" s="105"/>
      <c r="G15" s="105"/>
      <c r="H15" s="108"/>
    </row>
    <row r="16" spans="1:9" ht="15" customHeight="1" x14ac:dyDescent="0.25">
      <c r="A16" s="44">
        <f t="shared" ref="A16:A24" si="3">A15+7</f>
        <v>41386</v>
      </c>
      <c r="B16" s="36">
        <f t="shared" si="2"/>
        <v>41390</v>
      </c>
      <c r="C16" s="37">
        <f>C15+1</f>
        <v>2</v>
      </c>
      <c r="D16" s="85" t="s">
        <v>35</v>
      </c>
      <c r="E16" s="85"/>
      <c r="F16" s="85"/>
      <c r="G16" s="85"/>
      <c r="H16" s="86"/>
    </row>
    <row r="17" spans="1:8" ht="15" customHeight="1" x14ac:dyDescent="0.25">
      <c r="A17" s="44">
        <f t="shared" si="3"/>
        <v>41393</v>
      </c>
      <c r="B17" s="36">
        <f t="shared" si="2"/>
        <v>41397</v>
      </c>
      <c r="C17" s="37">
        <f t="shared" ref="C17:C24" si="4">C16+1</f>
        <v>3</v>
      </c>
      <c r="D17" s="89" t="s">
        <v>42</v>
      </c>
      <c r="E17" s="90"/>
      <c r="F17" s="89" t="s">
        <v>40</v>
      </c>
      <c r="G17" s="91"/>
      <c r="H17" s="92"/>
    </row>
    <row r="18" spans="1:8" ht="15" customHeight="1" x14ac:dyDescent="0.25">
      <c r="A18" s="44">
        <f t="shared" si="3"/>
        <v>41400</v>
      </c>
      <c r="B18" s="36">
        <f t="shared" si="2"/>
        <v>41404</v>
      </c>
      <c r="C18" s="37">
        <f t="shared" si="4"/>
        <v>4</v>
      </c>
      <c r="D18" s="89" t="s">
        <v>40</v>
      </c>
      <c r="E18" s="90"/>
      <c r="F18" s="89" t="s">
        <v>43</v>
      </c>
      <c r="G18" s="91"/>
      <c r="H18" s="92"/>
    </row>
    <row r="19" spans="1:8" ht="15" customHeight="1" x14ac:dyDescent="0.25">
      <c r="A19" s="44">
        <f t="shared" si="3"/>
        <v>41407</v>
      </c>
      <c r="B19" s="36">
        <f t="shared" si="2"/>
        <v>41411</v>
      </c>
      <c r="C19" s="37">
        <f t="shared" si="4"/>
        <v>5</v>
      </c>
      <c r="D19" s="89" t="s">
        <v>43</v>
      </c>
      <c r="E19" s="91"/>
      <c r="F19" s="91"/>
      <c r="G19" s="90"/>
      <c r="H19" s="184" t="s">
        <v>9</v>
      </c>
    </row>
    <row r="20" spans="1:8" ht="20.25" customHeight="1" x14ac:dyDescent="0.25">
      <c r="A20" s="44">
        <f t="shared" si="3"/>
        <v>41414</v>
      </c>
      <c r="B20" s="36">
        <f t="shared" si="2"/>
        <v>41418</v>
      </c>
      <c r="C20" s="37">
        <f t="shared" si="4"/>
        <v>6</v>
      </c>
      <c r="D20" s="93" t="s">
        <v>9</v>
      </c>
      <c r="E20" s="98"/>
      <c r="F20" s="95" t="s">
        <v>37</v>
      </c>
      <c r="G20" s="96"/>
      <c r="H20" s="97"/>
    </row>
    <row r="21" spans="1:8" ht="15.75" x14ac:dyDescent="0.25">
      <c r="A21" s="44">
        <f t="shared" si="3"/>
        <v>41421</v>
      </c>
      <c r="B21" s="36">
        <f t="shared" si="2"/>
        <v>41425</v>
      </c>
      <c r="C21" s="37">
        <f t="shared" si="4"/>
        <v>7</v>
      </c>
      <c r="D21" s="99" t="s">
        <v>6</v>
      </c>
      <c r="E21" s="100"/>
      <c r="F21" s="100"/>
      <c r="G21" s="100"/>
      <c r="H21" s="101"/>
    </row>
    <row r="22" spans="1:8" ht="15.75" x14ac:dyDescent="0.25">
      <c r="A22" s="44">
        <f t="shared" si="3"/>
        <v>41428</v>
      </c>
      <c r="B22" s="36">
        <f t="shared" si="2"/>
        <v>41432</v>
      </c>
      <c r="C22" s="37">
        <f t="shared" si="4"/>
        <v>8</v>
      </c>
      <c r="D22" s="99" t="s">
        <v>8</v>
      </c>
      <c r="E22" s="100"/>
      <c r="F22" s="100"/>
      <c r="G22" s="100"/>
      <c r="H22" s="101"/>
    </row>
    <row r="23" spans="1:8" ht="16.5" customHeight="1" x14ac:dyDescent="0.25">
      <c r="A23" s="44">
        <f t="shared" si="3"/>
        <v>41435</v>
      </c>
      <c r="B23" s="36">
        <f t="shared" si="2"/>
        <v>41439</v>
      </c>
      <c r="C23" s="37">
        <f t="shared" si="4"/>
        <v>9</v>
      </c>
      <c r="D23" s="102"/>
      <c r="E23" s="102"/>
      <c r="F23" s="51" t="s">
        <v>32</v>
      </c>
      <c r="G23" s="33" t="s">
        <v>33</v>
      </c>
      <c r="H23" s="53" t="s">
        <v>31</v>
      </c>
    </row>
    <row r="24" spans="1:8" ht="15" customHeight="1" x14ac:dyDescent="0.25">
      <c r="A24" s="47">
        <f t="shared" si="3"/>
        <v>41442</v>
      </c>
      <c r="B24" s="39">
        <f t="shared" si="2"/>
        <v>41446</v>
      </c>
      <c r="C24" s="40">
        <f t="shared" si="4"/>
        <v>10</v>
      </c>
      <c r="D24" s="79" t="s">
        <v>44</v>
      </c>
      <c r="E24" s="80"/>
      <c r="F24" s="80"/>
      <c r="G24" s="80"/>
      <c r="H24" s="81"/>
    </row>
    <row r="25" spans="1:8" ht="15.75" customHeight="1" thickBot="1" x14ac:dyDescent="0.3">
      <c r="A25" s="48">
        <f>A24+7</f>
        <v>41449</v>
      </c>
      <c r="B25" s="49">
        <f t="shared" si="2"/>
        <v>41453</v>
      </c>
      <c r="C25" s="50">
        <f>C24+1</f>
        <v>11</v>
      </c>
      <c r="D25" s="82" t="s">
        <v>7</v>
      </c>
      <c r="E25" s="83"/>
      <c r="F25" s="83"/>
      <c r="G25" s="83"/>
      <c r="H25" s="84"/>
    </row>
  </sheetData>
  <mergeCells count="28">
    <mergeCell ref="G6:H6"/>
    <mergeCell ref="D5:F5"/>
    <mergeCell ref="A1:B3"/>
    <mergeCell ref="C1:C3"/>
    <mergeCell ref="E4:F4"/>
    <mergeCell ref="G4:H5"/>
    <mergeCell ref="D6:F6"/>
    <mergeCell ref="D7:H7"/>
    <mergeCell ref="E10:H10"/>
    <mergeCell ref="D12:F12"/>
    <mergeCell ref="D11:H11"/>
    <mergeCell ref="D15:H15"/>
    <mergeCell ref="D9:H9"/>
    <mergeCell ref="D8:G8"/>
    <mergeCell ref="D24:H24"/>
    <mergeCell ref="D25:H25"/>
    <mergeCell ref="D16:H16"/>
    <mergeCell ref="D13:H14"/>
    <mergeCell ref="D17:E17"/>
    <mergeCell ref="F17:H17"/>
    <mergeCell ref="D18:E18"/>
    <mergeCell ref="F18:H18"/>
    <mergeCell ref="F20:H20"/>
    <mergeCell ref="D20:E20"/>
    <mergeCell ref="D21:H21"/>
    <mergeCell ref="D22:H22"/>
    <mergeCell ref="D23:E23"/>
    <mergeCell ref="D19:G19"/>
  </mergeCells>
  <pageMargins left="0" right="0" top="0.35433070866141736" bottom="0.35433070866141736" header="0.31496062992125984" footer="0.31496062992125984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opLeftCell="A21" workbookViewId="0">
      <selection activeCell="A32" sqref="A32:B32"/>
    </sheetView>
  </sheetViews>
  <sheetFormatPr defaultRowHeight="15" x14ac:dyDescent="0.25"/>
  <cols>
    <col min="3" max="3" width="104.5703125" style="2" bestFit="1" customWidth="1"/>
  </cols>
  <sheetData>
    <row r="1" spans="1:3" x14ac:dyDescent="0.25">
      <c r="A1" t="s">
        <v>53</v>
      </c>
      <c r="B1" t="s">
        <v>54</v>
      </c>
      <c r="C1" s="2" t="s">
        <v>55</v>
      </c>
    </row>
    <row r="2" spans="1:3" x14ac:dyDescent="0.25">
      <c r="A2" t="s">
        <v>53</v>
      </c>
      <c r="B2" t="s">
        <v>56</v>
      </c>
      <c r="C2" s="2" t="s">
        <v>57</v>
      </c>
    </row>
    <row r="3" spans="1:3" x14ac:dyDescent="0.25">
      <c r="A3" t="s">
        <v>53</v>
      </c>
      <c r="B3" t="s">
        <v>58</v>
      </c>
      <c r="C3" s="2" t="s">
        <v>59</v>
      </c>
    </row>
    <row r="4" spans="1:3" x14ac:dyDescent="0.25">
      <c r="A4" t="s">
        <v>53</v>
      </c>
      <c r="B4" t="s">
        <v>60</v>
      </c>
      <c r="C4" s="2" t="s">
        <v>61</v>
      </c>
    </row>
    <row r="5" spans="1:3" x14ac:dyDescent="0.25">
      <c r="A5" t="s">
        <v>53</v>
      </c>
      <c r="B5" t="s">
        <v>62</v>
      </c>
      <c r="C5" s="2" t="s">
        <v>63</v>
      </c>
    </row>
    <row r="6" spans="1:3" x14ac:dyDescent="0.25">
      <c r="A6" t="s">
        <v>53</v>
      </c>
      <c r="B6" t="s">
        <v>64</v>
      </c>
      <c r="C6" s="2" t="s">
        <v>65</v>
      </c>
    </row>
    <row r="7" spans="1:3" x14ac:dyDescent="0.25">
      <c r="A7" t="s">
        <v>53</v>
      </c>
      <c r="B7" t="s">
        <v>66</v>
      </c>
      <c r="C7" s="2" t="s">
        <v>67</v>
      </c>
    </row>
    <row r="8" spans="1:3" x14ac:dyDescent="0.25">
      <c r="A8" t="s">
        <v>53</v>
      </c>
      <c r="B8" t="s">
        <v>68</v>
      </c>
      <c r="C8" s="2" t="s">
        <v>69</v>
      </c>
    </row>
    <row r="9" spans="1:3" x14ac:dyDescent="0.25">
      <c r="A9" t="s">
        <v>53</v>
      </c>
      <c r="B9" t="s">
        <v>70</v>
      </c>
      <c r="C9" s="2" t="s">
        <v>71</v>
      </c>
    </row>
    <row r="10" spans="1:3" x14ac:dyDescent="0.25">
      <c r="A10" t="s">
        <v>53</v>
      </c>
      <c r="B10" t="s">
        <v>72</v>
      </c>
      <c r="C10" s="2" t="s">
        <v>73</v>
      </c>
    </row>
    <row r="11" spans="1:3" x14ac:dyDescent="0.25">
      <c r="A11" t="s">
        <v>53</v>
      </c>
      <c r="B11" t="s">
        <v>74</v>
      </c>
      <c r="C11" s="2" t="s">
        <v>75</v>
      </c>
    </row>
    <row r="12" spans="1:3" x14ac:dyDescent="0.25">
      <c r="A12" t="s">
        <v>76</v>
      </c>
      <c r="B12" t="s">
        <v>77</v>
      </c>
      <c r="C12" s="2" t="s">
        <v>78</v>
      </c>
    </row>
    <row r="13" spans="1:3" x14ac:dyDescent="0.25">
      <c r="A13" t="s">
        <v>76</v>
      </c>
      <c r="B13" t="s">
        <v>79</v>
      </c>
      <c r="C13" s="2" t="s">
        <v>80</v>
      </c>
    </row>
    <row r="14" spans="1:3" x14ac:dyDescent="0.25">
      <c r="A14" t="s">
        <v>76</v>
      </c>
      <c r="B14" t="s">
        <v>81</v>
      </c>
      <c r="C14" s="2" t="s">
        <v>82</v>
      </c>
    </row>
    <row r="15" spans="1:3" ht="30" x14ac:dyDescent="0.25">
      <c r="A15" t="s">
        <v>76</v>
      </c>
      <c r="B15" t="s">
        <v>83</v>
      </c>
      <c r="C15" s="2" t="s">
        <v>84</v>
      </c>
    </row>
    <row r="16" spans="1:3" x14ac:dyDescent="0.25">
      <c r="A16" t="s">
        <v>76</v>
      </c>
      <c r="B16" t="s">
        <v>85</v>
      </c>
      <c r="C16" s="2" t="s">
        <v>86</v>
      </c>
    </row>
    <row r="17" spans="1:3" ht="30" x14ac:dyDescent="0.25">
      <c r="A17" t="s">
        <v>76</v>
      </c>
      <c r="B17" t="s">
        <v>87</v>
      </c>
      <c r="C17" s="2" t="s">
        <v>88</v>
      </c>
    </row>
    <row r="18" spans="1:3" x14ac:dyDescent="0.25">
      <c r="A18" t="s">
        <v>76</v>
      </c>
      <c r="B18" t="s">
        <v>89</v>
      </c>
      <c r="C18" s="2" t="s">
        <v>90</v>
      </c>
    </row>
    <row r="19" spans="1:3" ht="30" x14ac:dyDescent="0.25">
      <c r="A19" t="s">
        <v>76</v>
      </c>
      <c r="B19" t="s">
        <v>91</v>
      </c>
      <c r="C19" s="2" t="s">
        <v>92</v>
      </c>
    </row>
    <row r="20" spans="1:3" x14ac:dyDescent="0.25">
      <c r="A20" t="s">
        <v>76</v>
      </c>
      <c r="B20" t="s">
        <v>93</v>
      </c>
      <c r="C20" s="2" t="s">
        <v>94</v>
      </c>
    </row>
    <row r="21" spans="1:3" x14ac:dyDescent="0.25">
      <c r="A21" t="s">
        <v>95</v>
      </c>
      <c r="B21" t="s">
        <v>96</v>
      </c>
      <c r="C21" s="2" t="s">
        <v>97</v>
      </c>
    </row>
    <row r="22" spans="1:3" ht="105" x14ac:dyDescent="0.25">
      <c r="A22" t="s">
        <v>95</v>
      </c>
      <c r="B22" t="s">
        <v>98</v>
      </c>
      <c r="C22" s="2" t="s">
        <v>99</v>
      </c>
    </row>
    <row r="23" spans="1:3" x14ac:dyDescent="0.25">
      <c r="A23" t="s">
        <v>95</v>
      </c>
      <c r="B23" t="s">
        <v>100</v>
      </c>
      <c r="C23" s="2" t="s">
        <v>101</v>
      </c>
    </row>
    <row r="24" spans="1:3" x14ac:dyDescent="0.25">
      <c r="A24" t="s">
        <v>95</v>
      </c>
      <c r="B24" t="s">
        <v>102</v>
      </c>
      <c r="C24" s="2" t="s">
        <v>103</v>
      </c>
    </row>
    <row r="25" spans="1:3" x14ac:dyDescent="0.25">
      <c r="A25" t="s">
        <v>95</v>
      </c>
      <c r="B25" t="s">
        <v>104</v>
      </c>
      <c r="C25" s="2" t="s">
        <v>105</v>
      </c>
    </row>
    <row r="26" spans="1:3" ht="30" x14ac:dyDescent="0.25">
      <c r="A26" t="s">
        <v>95</v>
      </c>
      <c r="B26" t="s">
        <v>106</v>
      </c>
      <c r="C26" s="2" t="s">
        <v>107</v>
      </c>
    </row>
    <row r="27" spans="1:3" ht="30" x14ac:dyDescent="0.25">
      <c r="A27" t="s">
        <v>95</v>
      </c>
      <c r="B27" t="s">
        <v>108</v>
      </c>
      <c r="C27" s="2" t="s">
        <v>110</v>
      </c>
    </row>
    <row r="28" spans="1:3" x14ac:dyDescent="0.25">
      <c r="A28" t="s">
        <v>95</v>
      </c>
      <c r="B28" t="s">
        <v>109</v>
      </c>
      <c r="C28" s="2" t="s">
        <v>112</v>
      </c>
    </row>
    <row r="29" spans="1:3" ht="30" x14ac:dyDescent="0.25">
      <c r="A29" t="s">
        <v>95</v>
      </c>
      <c r="B29" t="s">
        <v>111</v>
      </c>
      <c r="C29" s="2" t="s">
        <v>114</v>
      </c>
    </row>
    <row r="30" spans="1:3" x14ac:dyDescent="0.25">
      <c r="A30" t="s">
        <v>95</v>
      </c>
      <c r="B30" t="s">
        <v>113</v>
      </c>
      <c r="C30" s="2" t="s">
        <v>116</v>
      </c>
    </row>
    <row r="31" spans="1:3" ht="30" x14ac:dyDescent="0.25">
      <c r="A31" t="s">
        <v>95</v>
      </c>
      <c r="B31" t="s">
        <v>115</v>
      </c>
      <c r="C31" s="2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showGridLines="0" workbookViewId="0">
      <pane ySplit="3" topLeftCell="A4" activePane="bottomLeft" state="frozen"/>
      <selection pane="bottomLeft" activeCell="G21" sqref="G21"/>
    </sheetView>
  </sheetViews>
  <sheetFormatPr defaultRowHeight="15" x14ac:dyDescent="0.25"/>
  <cols>
    <col min="1" max="1" width="7.5703125" customWidth="1"/>
    <col min="2" max="2" width="8" customWidth="1"/>
    <col min="3" max="3" width="7.85546875" style="1" bestFit="1" customWidth="1"/>
    <col min="4" max="8" width="23.7109375" style="2" customWidth="1"/>
    <col min="9" max="9" width="9.7109375" bestFit="1" customWidth="1"/>
  </cols>
  <sheetData>
    <row r="1" spans="1:9" ht="18.75" x14ac:dyDescent="0.3">
      <c r="A1" s="112" t="s">
        <v>1</v>
      </c>
      <c r="B1" s="113"/>
      <c r="C1" s="113" t="s">
        <v>0</v>
      </c>
      <c r="D1" s="64" t="s">
        <v>3</v>
      </c>
      <c r="E1" s="41" t="s">
        <v>4</v>
      </c>
      <c r="F1" s="41" t="s">
        <v>10</v>
      </c>
      <c r="G1" s="41" t="s">
        <v>5</v>
      </c>
      <c r="H1" s="42" t="s">
        <v>21</v>
      </c>
    </row>
    <row r="2" spans="1:9" ht="18.75" x14ac:dyDescent="0.3">
      <c r="A2" s="114"/>
      <c r="B2" s="115"/>
      <c r="C2" s="115"/>
      <c r="D2" s="65"/>
      <c r="E2" s="30" t="s">
        <v>22</v>
      </c>
      <c r="F2" s="29" t="s">
        <v>23</v>
      </c>
      <c r="G2" s="29"/>
      <c r="H2" s="28" t="s">
        <v>22</v>
      </c>
    </row>
    <row r="3" spans="1:9" ht="19.5" thickBot="1" x14ac:dyDescent="0.35">
      <c r="A3" s="116"/>
      <c r="B3" s="117"/>
      <c r="C3" s="117"/>
      <c r="D3" s="65"/>
      <c r="E3" s="29" t="s">
        <v>23</v>
      </c>
      <c r="F3" s="29"/>
      <c r="G3" s="30" t="s">
        <v>22</v>
      </c>
      <c r="H3" s="28" t="s">
        <v>24</v>
      </c>
    </row>
    <row r="4" spans="1:9" x14ac:dyDescent="0.25">
      <c r="A4" s="8">
        <v>41000</v>
      </c>
      <c r="B4" s="9">
        <f>A4+4</f>
        <v>41004</v>
      </c>
      <c r="C4" s="68"/>
      <c r="D4" s="146" t="s">
        <v>2</v>
      </c>
      <c r="E4" s="147"/>
      <c r="F4" s="147"/>
      <c r="G4" s="147"/>
      <c r="H4" s="148"/>
      <c r="I4" s="3"/>
    </row>
    <row r="5" spans="1:9" x14ac:dyDescent="0.25">
      <c r="A5" s="8">
        <f>A4+7</f>
        <v>41007</v>
      </c>
      <c r="B5" s="9">
        <f>A5+4</f>
        <v>41011</v>
      </c>
      <c r="C5" s="68"/>
      <c r="D5" s="149"/>
      <c r="E5" s="149"/>
      <c r="F5" s="149"/>
      <c r="G5" s="149"/>
      <c r="H5" s="150"/>
      <c r="I5" s="3"/>
    </row>
    <row r="6" spans="1:9" x14ac:dyDescent="0.25">
      <c r="A6" s="12">
        <f>A5+7</f>
        <v>41014</v>
      </c>
      <c r="B6" s="13">
        <f t="shared" ref="B6:B16" si="0">A6+4</f>
        <v>41018</v>
      </c>
      <c r="C6" s="40">
        <v>1</v>
      </c>
      <c r="D6" s="151" t="s">
        <v>13</v>
      </c>
      <c r="E6" s="152"/>
      <c r="F6" s="152"/>
      <c r="G6" s="152"/>
      <c r="H6" s="153"/>
    </row>
    <row r="7" spans="1:9" x14ac:dyDescent="0.25">
      <c r="A7" s="12">
        <f t="shared" ref="A7:A15" si="1">A6+7</f>
        <v>41021</v>
      </c>
      <c r="B7" s="13">
        <f t="shared" si="0"/>
        <v>41025</v>
      </c>
      <c r="C7" s="40">
        <f>C6+1</f>
        <v>2</v>
      </c>
      <c r="D7" s="154"/>
      <c r="E7" s="154"/>
      <c r="F7" s="154"/>
      <c r="G7" s="154"/>
      <c r="H7" s="155"/>
    </row>
    <row r="8" spans="1:9" x14ac:dyDescent="0.25">
      <c r="A8" s="12">
        <f t="shared" si="1"/>
        <v>41028</v>
      </c>
      <c r="B8" s="13">
        <f t="shared" si="0"/>
        <v>41032</v>
      </c>
      <c r="C8" s="40">
        <f t="shared" ref="C8:C15" si="2">C7+1</f>
        <v>3</v>
      </c>
      <c r="D8" s="154"/>
      <c r="E8" s="154"/>
      <c r="F8" s="154"/>
      <c r="G8" s="154"/>
      <c r="H8" s="155"/>
    </row>
    <row r="9" spans="1:9" x14ac:dyDescent="0.25">
      <c r="A9" s="12">
        <f t="shared" si="1"/>
        <v>41035</v>
      </c>
      <c r="B9" s="13">
        <f t="shared" si="0"/>
        <v>41039</v>
      </c>
      <c r="C9" s="40">
        <f t="shared" si="2"/>
        <v>4</v>
      </c>
      <c r="D9" s="154"/>
      <c r="E9" s="154"/>
      <c r="F9" s="154"/>
      <c r="G9" s="154"/>
      <c r="H9" s="155"/>
    </row>
    <row r="10" spans="1:9" x14ac:dyDescent="0.25">
      <c r="A10" s="12">
        <f t="shared" si="1"/>
        <v>41042</v>
      </c>
      <c r="B10" s="13">
        <f t="shared" si="0"/>
        <v>41046</v>
      </c>
      <c r="C10" s="40">
        <f t="shared" si="2"/>
        <v>5</v>
      </c>
      <c r="D10" s="154"/>
      <c r="E10" s="154"/>
      <c r="F10" s="154"/>
      <c r="G10" s="154"/>
      <c r="H10" s="155"/>
    </row>
    <row r="11" spans="1:9" x14ac:dyDescent="0.25">
      <c r="A11" s="12">
        <f t="shared" si="1"/>
        <v>41049</v>
      </c>
      <c r="B11" s="13">
        <f t="shared" si="0"/>
        <v>41053</v>
      </c>
      <c r="C11" s="40">
        <f t="shared" si="2"/>
        <v>6</v>
      </c>
      <c r="D11" s="154"/>
      <c r="E11" s="154"/>
      <c r="F11" s="154"/>
      <c r="G11" s="154"/>
      <c r="H11" s="155"/>
    </row>
    <row r="12" spans="1:9" x14ac:dyDescent="0.25">
      <c r="A12" s="12">
        <f t="shared" si="1"/>
        <v>41056</v>
      </c>
      <c r="B12" s="13">
        <f t="shared" si="0"/>
        <v>41060</v>
      </c>
      <c r="C12" s="40">
        <f t="shared" si="2"/>
        <v>7</v>
      </c>
      <c r="D12" s="154"/>
      <c r="E12" s="154"/>
      <c r="F12" s="154"/>
      <c r="G12" s="154"/>
      <c r="H12" s="155"/>
    </row>
    <row r="13" spans="1:9" x14ac:dyDescent="0.25">
      <c r="A13" s="12">
        <f t="shared" si="1"/>
        <v>41063</v>
      </c>
      <c r="B13" s="13">
        <f t="shared" ref="B13:B15" si="3">A13+4</f>
        <v>41067</v>
      </c>
      <c r="C13" s="40">
        <f t="shared" si="2"/>
        <v>8</v>
      </c>
      <c r="D13" s="154"/>
      <c r="E13" s="154"/>
      <c r="F13" s="154"/>
      <c r="G13" s="154"/>
      <c r="H13" s="155"/>
    </row>
    <row r="14" spans="1:9" ht="15.75" thickBot="1" x14ac:dyDescent="0.3">
      <c r="A14" s="16">
        <f t="shared" si="1"/>
        <v>41070</v>
      </c>
      <c r="B14" s="17">
        <f t="shared" si="3"/>
        <v>41074</v>
      </c>
      <c r="C14" s="73">
        <f t="shared" si="2"/>
        <v>9</v>
      </c>
      <c r="D14" s="156"/>
      <c r="E14" s="156"/>
      <c r="F14" s="156"/>
      <c r="G14" s="156"/>
      <c r="H14" s="157"/>
    </row>
    <row r="15" spans="1:9" x14ac:dyDescent="0.25">
      <c r="A15" s="14">
        <f t="shared" si="1"/>
        <v>41077</v>
      </c>
      <c r="B15" s="15">
        <f t="shared" si="3"/>
        <v>41081</v>
      </c>
      <c r="C15" s="74">
        <f t="shared" si="2"/>
        <v>10</v>
      </c>
      <c r="D15" s="158" t="s">
        <v>17</v>
      </c>
      <c r="E15" s="159"/>
      <c r="F15" s="159"/>
      <c r="G15" s="159"/>
      <c r="H15" s="160"/>
    </row>
    <row r="16" spans="1:9" ht="15.75" thickBot="1" x14ac:dyDescent="0.3">
      <c r="A16" s="6">
        <f>A15+7</f>
        <v>41084</v>
      </c>
      <c r="B16" s="7">
        <f t="shared" si="0"/>
        <v>41088</v>
      </c>
      <c r="C16" s="75">
        <f>C15+1</f>
        <v>11</v>
      </c>
      <c r="D16" s="161" t="s">
        <v>18</v>
      </c>
      <c r="E16" s="161"/>
      <c r="F16" s="161"/>
      <c r="G16" s="161"/>
      <c r="H16" s="77" t="s">
        <v>46</v>
      </c>
    </row>
    <row r="17" spans="1:8" x14ac:dyDescent="0.25">
      <c r="A17" s="8">
        <f>A16+7</f>
        <v>41091</v>
      </c>
      <c r="B17" s="9">
        <f>A17+4</f>
        <v>41095</v>
      </c>
      <c r="C17" s="68"/>
      <c r="D17" s="141" t="s">
        <v>2</v>
      </c>
      <c r="E17" s="142"/>
      <c r="F17" s="142"/>
      <c r="G17" s="142"/>
      <c r="H17" s="143"/>
    </row>
    <row r="18" spans="1:8" ht="15.75" thickBot="1" x14ac:dyDescent="0.3">
      <c r="A18" s="8">
        <f>A17+7</f>
        <v>41098</v>
      </c>
      <c r="B18" s="9">
        <f>A18+4</f>
        <v>41102</v>
      </c>
      <c r="C18" s="68"/>
      <c r="D18" s="144"/>
      <c r="E18" s="144"/>
      <c r="F18" s="144"/>
      <c r="G18" s="144"/>
      <c r="H18" s="145"/>
    </row>
    <row r="19" spans="1:8" ht="15" customHeight="1" x14ac:dyDescent="0.25">
      <c r="A19" s="10">
        <f>A18+7</f>
        <v>41105</v>
      </c>
      <c r="B19" s="11">
        <f t="shared" ref="B19:B20" si="4">A19+4</f>
        <v>41109</v>
      </c>
      <c r="C19" s="76">
        <v>1</v>
      </c>
      <c r="D19" s="168" t="s">
        <v>14</v>
      </c>
      <c r="E19" s="124"/>
      <c r="F19" s="125"/>
      <c r="G19" s="61"/>
      <c r="H19" s="169" t="s">
        <v>48</v>
      </c>
    </row>
    <row r="20" spans="1:8" x14ac:dyDescent="0.25">
      <c r="A20" s="4">
        <f t="shared" ref="A20:A28" si="5">A19+7</f>
        <v>41112</v>
      </c>
      <c r="B20" s="5">
        <f t="shared" si="4"/>
        <v>41116</v>
      </c>
      <c r="C20" s="37">
        <f>C19+1</f>
        <v>2</v>
      </c>
      <c r="D20" s="168"/>
      <c r="E20" s="124"/>
      <c r="F20" s="125"/>
      <c r="G20" s="62"/>
      <c r="H20" s="170"/>
    </row>
    <row r="21" spans="1:8" x14ac:dyDescent="0.25">
      <c r="A21" s="4">
        <f t="shared" si="5"/>
        <v>41119</v>
      </c>
      <c r="B21" s="5">
        <f t="shared" ref="B21:B28" si="6">A21+4</f>
        <v>41123</v>
      </c>
      <c r="C21" s="37">
        <f t="shared" ref="C21:C28" si="7">C20+1</f>
        <v>3</v>
      </c>
      <c r="D21" s="168"/>
      <c r="E21" s="124"/>
      <c r="F21" s="125"/>
      <c r="G21" s="62"/>
      <c r="H21" s="170"/>
    </row>
    <row r="22" spans="1:8" x14ac:dyDescent="0.25">
      <c r="A22" s="4">
        <f t="shared" si="5"/>
        <v>41126</v>
      </c>
      <c r="B22" s="5">
        <f t="shared" si="6"/>
        <v>41130</v>
      </c>
      <c r="C22" s="37">
        <f t="shared" si="7"/>
        <v>4</v>
      </c>
      <c r="D22" s="168"/>
      <c r="E22" s="124"/>
      <c r="F22" s="125"/>
      <c r="G22" s="62"/>
      <c r="H22" s="170"/>
    </row>
    <row r="23" spans="1:8" ht="15.75" x14ac:dyDescent="0.25">
      <c r="A23" s="4">
        <f t="shared" si="5"/>
        <v>41133</v>
      </c>
      <c r="B23" s="5">
        <f t="shared" si="6"/>
        <v>41137</v>
      </c>
      <c r="C23" s="37">
        <f t="shared" si="7"/>
        <v>5</v>
      </c>
      <c r="D23" s="168"/>
      <c r="E23" s="124"/>
      <c r="F23" s="125"/>
      <c r="G23" s="51" t="s">
        <v>47</v>
      </c>
      <c r="H23" s="170"/>
    </row>
    <row r="24" spans="1:8" x14ac:dyDescent="0.25">
      <c r="A24" s="4">
        <f t="shared" si="5"/>
        <v>41140</v>
      </c>
      <c r="B24" s="5">
        <f t="shared" si="6"/>
        <v>41144</v>
      </c>
      <c r="C24" s="37">
        <f t="shared" si="7"/>
        <v>6</v>
      </c>
      <c r="D24" s="168"/>
      <c r="E24" s="124"/>
      <c r="F24" s="125"/>
      <c r="G24" s="62"/>
      <c r="H24" s="170"/>
    </row>
    <row r="25" spans="1:8" x14ac:dyDescent="0.25">
      <c r="A25" s="4">
        <f t="shared" si="5"/>
        <v>41147</v>
      </c>
      <c r="B25" s="5">
        <f t="shared" si="6"/>
        <v>41151</v>
      </c>
      <c r="C25" s="37">
        <f t="shared" si="7"/>
        <v>7</v>
      </c>
      <c r="D25" s="168"/>
      <c r="E25" s="124"/>
      <c r="F25" s="125"/>
      <c r="G25" s="62"/>
      <c r="H25" s="170"/>
    </row>
    <row r="26" spans="1:8" ht="15" customHeight="1" x14ac:dyDescent="0.25">
      <c r="A26" s="4">
        <f t="shared" si="5"/>
        <v>41154</v>
      </c>
      <c r="B26" s="5">
        <f t="shared" si="6"/>
        <v>41158</v>
      </c>
      <c r="C26" s="37">
        <f t="shared" si="7"/>
        <v>8</v>
      </c>
      <c r="D26" s="168"/>
      <c r="E26" s="124"/>
      <c r="F26" s="125"/>
      <c r="G26" s="63"/>
      <c r="H26" s="171"/>
    </row>
    <row r="27" spans="1:8" x14ac:dyDescent="0.25">
      <c r="A27" s="4">
        <f t="shared" si="5"/>
        <v>41161</v>
      </c>
      <c r="B27" s="5">
        <f t="shared" si="6"/>
        <v>41165</v>
      </c>
      <c r="C27" s="37">
        <f t="shared" si="7"/>
        <v>9</v>
      </c>
      <c r="D27" s="172" t="s">
        <v>16</v>
      </c>
      <c r="E27" s="173"/>
      <c r="F27" s="173"/>
      <c r="G27" s="173"/>
      <c r="H27" s="174"/>
    </row>
    <row r="28" spans="1:8" ht="15.75" thickBot="1" x14ac:dyDescent="0.3">
      <c r="A28" s="4">
        <f t="shared" si="5"/>
        <v>41168</v>
      </c>
      <c r="B28" s="5">
        <f t="shared" si="6"/>
        <v>41172</v>
      </c>
      <c r="C28" s="37">
        <f t="shared" si="7"/>
        <v>10</v>
      </c>
      <c r="D28" s="165" t="s">
        <v>16</v>
      </c>
      <c r="E28" s="166"/>
      <c r="F28" s="166"/>
      <c r="G28" s="166"/>
      <c r="H28" s="167"/>
    </row>
    <row r="29" spans="1:8" x14ac:dyDescent="0.25">
      <c r="A29" s="8">
        <f>A28+7</f>
        <v>41175</v>
      </c>
      <c r="B29" s="9">
        <f>A29+4</f>
        <v>41179</v>
      </c>
      <c r="C29" s="68"/>
      <c r="D29" s="141" t="s">
        <v>2</v>
      </c>
      <c r="E29" s="142"/>
      <c r="F29" s="142"/>
      <c r="G29" s="142"/>
      <c r="H29" s="162"/>
    </row>
    <row r="30" spans="1:8" ht="15.75" thickBot="1" x14ac:dyDescent="0.3">
      <c r="A30" s="8">
        <f>A29+7</f>
        <v>41182</v>
      </c>
      <c r="B30" s="9">
        <f>A30+4</f>
        <v>41186</v>
      </c>
      <c r="C30" s="68"/>
      <c r="D30" s="163"/>
      <c r="E30" s="163"/>
      <c r="F30" s="163"/>
      <c r="G30" s="163"/>
      <c r="H30" s="164"/>
    </row>
    <row r="31" spans="1:8" x14ac:dyDescent="0.25">
      <c r="A31" s="10">
        <f>A30+7</f>
        <v>41189</v>
      </c>
      <c r="B31" s="11">
        <f t="shared" ref="B31:B36" si="8">A31+4</f>
        <v>41193</v>
      </c>
      <c r="C31" s="76">
        <v>1</v>
      </c>
      <c r="D31" s="122" t="s">
        <v>52</v>
      </c>
      <c r="E31" s="122"/>
      <c r="F31" s="122"/>
      <c r="G31" s="123"/>
      <c r="H31" s="55" t="s">
        <v>45</v>
      </c>
    </row>
    <row r="32" spans="1:8" x14ac:dyDescent="0.25">
      <c r="A32" s="4">
        <f t="shared" ref="A32:A41" si="9">A31+7</f>
        <v>41196</v>
      </c>
      <c r="B32" s="5">
        <f t="shared" si="8"/>
        <v>41200</v>
      </c>
      <c r="C32" s="37">
        <f>C31+1</f>
        <v>2</v>
      </c>
      <c r="D32" s="124" t="s">
        <v>49</v>
      </c>
      <c r="E32" s="124"/>
      <c r="F32" s="124"/>
      <c r="G32" s="124"/>
      <c r="H32" s="56" t="s">
        <v>50</v>
      </c>
    </row>
    <row r="33" spans="1:8" x14ac:dyDescent="0.25">
      <c r="A33" s="4">
        <f t="shared" si="9"/>
        <v>41203</v>
      </c>
      <c r="B33" s="5">
        <f t="shared" si="8"/>
        <v>41207</v>
      </c>
      <c r="C33" s="37">
        <f t="shared" ref="C33:C36" si="10">C32+1</f>
        <v>3</v>
      </c>
      <c r="D33" s="125" t="s">
        <v>50</v>
      </c>
      <c r="E33" s="126"/>
      <c r="F33" s="126"/>
      <c r="G33" s="126"/>
      <c r="H33" s="127"/>
    </row>
    <row r="34" spans="1:8" x14ac:dyDescent="0.25">
      <c r="A34" s="20">
        <f t="shared" si="9"/>
        <v>41210</v>
      </c>
      <c r="B34" s="21">
        <f t="shared" si="8"/>
        <v>41214</v>
      </c>
      <c r="C34" s="69">
        <f t="shared" si="10"/>
        <v>4</v>
      </c>
      <c r="D34" s="94" t="s">
        <v>15</v>
      </c>
      <c r="E34" s="94"/>
      <c r="F34" s="94"/>
      <c r="G34" s="98"/>
      <c r="H34" s="78"/>
    </row>
    <row r="35" spans="1:8" x14ac:dyDescent="0.25">
      <c r="A35" s="20">
        <f t="shared" si="9"/>
        <v>41217</v>
      </c>
      <c r="B35" s="21">
        <f t="shared" si="8"/>
        <v>41221</v>
      </c>
      <c r="C35" s="69">
        <f t="shared" si="10"/>
        <v>5</v>
      </c>
      <c r="D35" s="139" t="s">
        <v>51</v>
      </c>
      <c r="E35" s="139"/>
      <c r="F35" s="139"/>
      <c r="G35" s="139"/>
      <c r="H35" s="140"/>
    </row>
    <row r="36" spans="1:8" x14ac:dyDescent="0.25">
      <c r="A36" s="27">
        <f t="shared" si="9"/>
        <v>41224</v>
      </c>
      <c r="B36" s="26">
        <f t="shared" si="8"/>
        <v>41228</v>
      </c>
      <c r="C36" s="70">
        <f t="shared" si="10"/>
        <v>6</v>
      </c>
      <c r="D36" s="136" t="s">
        <v>6</v>
      </c>
      <c r="E36" s="137"/>
      <c r="F36" s="137"/>
      <c r="G36" s="137"/>
      <c r="H36" s="138"/>
    </row>
    <row r="37" spans="1:8" x14ac:dyDescent="0.25">
      <c r="A37" s="18">
        <f t="shared" si="9"/>
        <v>41231</v>
      </c>
      <c r="B37" s="19">
        <f t="shared" ref="B37:B41" si="11">A37+4</f>
        <v>41235</v>
      </c>
      <c r="C37" s="71">
        <f t="shared" ref="C37:C41" si="12">C36+1</f>
        <v>7</v>
      </c>
      <c r="D37" s="133" t="s">
        <v>8</v>
      </c>
      <c r="E37" s="134"/>
      <c r="F37" s="134"/>
      <c r="G37" s="134"/>
      <c r="H37" s="135"/>
    </row>
    <row r="38" spans="1:8" x14ac:dyDescent="0.25">
      <c r="A38" s="22">
        <f t="shared" si="9"/>
        <v>41238</v>
      </c>
      <c r="B38" s="23">
        <f t="shared" si="11"/>
        <v>41242</v>
      </c>
      <c r="C38" s="72">
        <f t="shared" si="12"/>
        <v>8</v>
      </c>
      <c r="D38" s="128" t="s">
        <v>19</v>
      </c>
      <c r="E38" s="129"/>
      <c r="F38" s="129"/>
      <c r="G38" s="129"/>
      <c r="H38" s="130"/>
    </row>
    <row r="39" spans="1:8" x14ac:dyDescent="0.25">
      <c r="A39" s="22">
        <f t="shared" si="9"/>
        <v>41245</v>
      </c>
      <c r="B39" s="23">
        <f t="shared" si="11"/>
        <v>41249</v>
      </c>
      <c r="C39" s="72">
        <f t="shared" si="12"/>
        <v>9</v>
      </c>
      <c r="D39" s="131"/>
      <c r="E39" s="131"/>
      <c r="F39" s="131"/>
      <c r="G39" s="131"/>
      <c r="H39" s="132"/>
    </row>
    <row r="40" spans="1:8" x14ac:dyDescent="0.25">
      <c r="A40" s="4">
        <f t="shared" si="9"/>
        <v>41252</v>
      </c>
      <c r="B40" s="5">
        <f t="shared" si="11"/>
        <v>41256</v>
      </c>
      <c r="C40" s="37">
        <f t="shared" si="12"/>
        <v>10</v>
      </c>
      <c r="D40" s="66"/>
      <c r="E40" s="57"/>
      <c r="F40" s="57"/>
      <c r="G40" s="58"/>
      <c r="H40" s="24"/>
    </row>
    <row r="41" spans="1:8" ht="15.75" thickBot="1" x14ac:dyDescent="0.3">
      <c r="A41" s="6">
        <f t="shared" si="9"/>
        <v>41259</v>
      </c>
      <c r="B41" s="7">
        <f t="shared" si="11"/>
        <v>41263</v>
      </c>
      <c r="C41" s="75">
        <f t="shared" si="12"/>
        <v>11</v>
      </c>
      <c r="D41" s="67"/>
      <c r="E41" s="59"/>
      <c r="F41" s="59"/>
      <c r="G41" s="60"/>
      <c r="H41" s="25"/>
    </row>
  </sheetData>
  <mergeCells count="20">
    <mergeCell ref="D29:H30"/>
    <mergeCell ref="D28:H28"/>
    <mergeCell ref="D19:F26"/>
    <mergeCell ref="H19:H26"/>
    <mergeCell ref="D27:H27"/>
    <mergeCell ref="A1:B3"/>
    <mergeCell ref="C1:C3"/>
    <mergeCell ref="D17:H18"/>
    <mergeCell ref="D4:H5"/>
    <mergeCell ref="D6:H14"/>
    <mergeCell ref="D15:H15"/>
    <mergeCell ref="D16:G16"/>
    <mergeCell ref="D31:G31"/>
    <mergeCell ref="D32:G32"/>
    <mergeCell ref="D34:G34"/>
    <mergeCell ref="D33:H33"/>
    <mergeCell ref="D38:H39"/>
    <mergeCell ref="D37:H37"/>
    <mergeCell ref="D36:H36"/>
    <mergeCell ref="D35:H35"/>
  </mergeCells>
  <pageMargins left="0" right="0" top="0.35433070866141736" bottom="0.35433070866141736" header="0.31496062992125984" footer="0.31496062992125984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opLeftCell="A11" workbookViewId="0">
      <selection activeCell="B33" sqref="B33"/>
    </sheetView>
  </sheetViews>
  <sheetFormatPr defaultRowHeight="15" x14ac:dyDescent="0.25"/>
  <cols>
    <col min="3" max="3" width="104.5703125" style="2" bestFit="1" customWidth="1"/>
  </cols>
  <sheetData>
    <row r="1" spans="1:3" x14ac:dyDescent="0.25">
      <c r="A1" t="s">
        <v>119</v>
      </c>
      <c r="B1" t="s">
        <v>54</v>
      </c>
      <c r="C1" s="2" t="s">
        <v>55</v>
      </c>
    </row>
    <row r="2" spans="1:3" x14ac:dyDescent="0.25">
      <c r="A2" t="s">
        <v>119</v>
      </c>
      <c r="B2" t="s">
        <v>56</v>
      </c>
      <c r="C2" s="2" t="s">
        <v>122</v>
      </c>
    </row>
    <row r="3" spans="1:3" x14ac:dyDescent="0.25">
      <c r="A3" t="s">
        <v>119</v>
      </c>
      <c r="B3" t="s">
        <v>58</v>
      </c>
      <c r="C3" s="2" t="s">
        <v>123</v>
      </c>
    </row>
    <row r="4" spans="1:3" x14ac:dyDescent="0.25">
      <c r="A4" t="s">
        <v>119</v>
      </c>
      <c r="B4" t="s">
        <v>60</v>
      </c>
      <c r="C4" s="2" t="s">
        <v>124</v>
      </c>
    </row>
    <row r="5" spans="1:3" x14ac:dyDescent="0.25">
      <c r="A5" t="s">
        <v>119</v>
      </c>
      <c r="B5" t="s">
        <v>62</v>
      </c>
      <c r="C5" s="2" t="s">
        <v>125</v>
      </c>
    </row>
    <row r="6" spans="1:3" x14ac:dyDescent="0.25">
      <c r="A6" t="s">
        <v>119</v>
      </c>
      <c r="B6" t="s">
        <v>64</v>
      </c>
      <c r="C6" s="2" t="s">
        <v>126</v>
      </c>
    </row>
    <row r="7" spans="1:3" x14ac:dyDescent="0.25">
      <c r="A7" t="s">
        <v>119</v>
      </c>
      <c r="B7" t="s">
        <v>66</v>
      </c>
      <c r="C7" s="2" t="s">
        <v>127</v>
      </c>
    </row>
    <row r="8" spans="1:3" x14ac:dyDescent="0.25">
      <c r="A8" t="s">
        <v>119</v>
      </c>
      <c r="B8" t="s">
        <v>68</v>
      </c>
      <c r="C8" s="2" t="s">
        <v>128</v>
      </c>
    </row>
    <row r="9" spans="1:3" x14ac:dyDescent="0.25">
      <c r="A9" t="s">
        <v>119</v>
      </c>
      <c r="B9" t="s">
        <v>70</v>
      </c>
      <c r="C9" s="2" t="s">
        <v>129</v>
      </c>
    </row>
    <row r="10" spans="1:3" x14ac:dyDescent="0.25">
      <c r="A10" t="s">
        <v>119</v>
      </c>
      <c r="B10" t="s">
        <v>72</v>
      </c>
      <c r="C10" s="2" t="s">
        <v>130</v>
      </c>
    </row>
    <row r="11" spans="1:3" x14ac:dyDescent="0.25">
      <c r="A11" t="s">
        <v>119</v>
      </c>
      <c r="B11" t="s">
        <v>74</v>
      </c>
      <c r="C11" s="2" t="s">
        <v>131</v>
      </c>
    </row>
    <row r="12" spans="1:3" x14ac:dyDescent="0.25">
      <c r="A12" t="s">
        <v>119</v>
      </c>
      <c r="B12" t="s">
        <v>77</v>
      </c>
      <c r="C12" s="2" t="s">
        <v>132</v>
      </c>
    </row>
    <row r="13" spans="1:3" x14ac:dyDescent="0.25">
      <c r="A13" t="s">
        <v>119</v>
      </c>
      <c r="B13" t="s">
        <v>79</v>
      </c>
      <c r="C13" s="2" t="s">
        <v>133</v>
      </c>
    </row>
    <row r="14" spans="1:3" x14ac:dyDescent="0.25">
      <c r="A14" t="s">
        <v>119</v>
      </c>
      <c r="B14" t="s">
        <v>81</v>
      </c>
      <c r="C14" s="2" t="s">
        <v>134</v>
      </c>
    </row>
    <row r="15" spans="1:3" x14ac:dyDescent="0.25">
      <c r="A15" t="s">
        <v>120</v>
      </c>
      <c r="B15" t="s">
        <v>83</v>
      </c>
      <c r="C15" s="2" t="s">
        <v>135</v>
      </c>
    </row>
    <row r="16" spans="1:3" x14ac:dyDescent="0.25">
      <c r="A16" t="s">
        <v>120</v>
      </c>
      <c r="B16" t="s">
        <v>85</v>
      </c>
      <c r="C16" s="2" t="s">
        <v>136</v>
      </c>
    </row>
    <row r="17" spans="1:3" x14ac:dyDescent="0.25">
      <c r="A17" t="s">
        <v>120</v>
      </c>
      <c r="B17" t="s">
        <v>87</v>
      </c>
      <c r="C17" s="2" t="s">
        <v>137</v>
      </c>
    </row>
    <row r="18" spans="1:3" x14ac:dyDescent="0.25">
      <c r="A18" t="s">
        <v>120</v>
      </c>
      <c r="B18" t="s">
        <v>89</v>
      </c>
      <c r="C18" s="2" t="s">
        <v>138</v>
      </c>
    </row>
    <row r="19" spans="1:3" x14ac:dyDescent="0.25">
      <c r="A19" t="s">
        <v>120</v>
      </c>
      <c r="B19" t="s">
        <v>91</v>
      </c>
      <c r="C19" s="2" t="s">
        <v>139</v>
      </c>
    </row>
    <row r="20" spans="1:3" x14ac:dyDescent="0.25">
      <c r="A20" t="s">
        <v>120</v>
      </c>
      <c r="B20" t="s">
        <v>93</v>
      </c>
      <c r="C20" s="2" t="s">
        <v>140</v>
      </c>
    </row>
    <row r="21" spans="1:3" x14ac:dyDescent="0.25">
      <c r="A21" t="s">
        <v>120</v>
      </c>
      <c r="B21" t="s">
        <v>96</v>
      </c>
      <c r="C21" s="2" t="s">
        <v>141</v>
      </c>
    </row>
    <row r="22" spans="1:3" x14ac:dyDescent="0.25">
      <c r="A22" t="s">
        <v>120</v>
      </c>
      <c r="B22" t="s">
        <v>98</v>
      </c>
      <c r="C22" s="2" t="s">
        <v>142</v>
      </c>
    </row>
    <row r="23" spans="1:3" x14ac:dyDescent="0.25">
      <c r="A23" t="s">
        <v>121</v>
      </c>
      <c r="B23" t="s">
        <v>100</v>
      </c>
      <c r="C23" s="2" t="s">
        <v>143</v>
      </c>
    </row>
    <row r="24" spans="1:3" x14ac:dyDescent="0.25">
      <c r="A24" t="s">
        <v>121</v>
      </c>
      <c r="B24" t="s">
        <v>102</v>
      </c>
      <c r="C24" s="2" t="s">
        <v>144</v>
      </c>
    </row>
    <row r="25" spans="1:3" x14ac:dyDescent="0.25">
      <c r="A25" t="s">
        <v>121</v>
      </c>
      <c r="B25" t="s">
        <v>104</v>
      </c>
      <c r="C25" s="2" t="s">
        <v>145</v>
      </c>
    </row>
    <row r="26" spans="1:3" x14ac:dyDescent="0.25">
      <c r="A26" t="s">
        <v>121</v>
      </c>
      <c r="B26" t="s">
        <v>106</v>
      </c>
      <c r="C26" s="2" t="s">
        <v>146</v>
      </c>
    </row>
    <row r="27" spans="1:3" x14ac:dyDescent="0.25">
      <c r="A27" t="s">
        <v>121</v>
      </c>
      <c r="B27" t="s">
        <v>108</v>
      </c>
      <c r="C27" s="2" t="s">
        <v>147</v>
      </c>
    </row>
    <row r="28" spans="1:3" x14ac:dyDescent="0.25">
      <c r="A28" t="s">
        <v>121</v>
      </c>
      <c r="B28" t="s">
        <v>109</v>
      </c>
      <c r="C28" s="2" t="s">
        <v>148</v>
      </c>
    </row>
    <row r="29" spans="1:3" x14ac:dyDescent="0.25">
      <c r="A29" t="s">
        <v>121</v>
      </c>
      <c r="B29" t="s">
        <v>111</v>
      </c>
      <c r="C29" s="2" t="s">
        <v>149</v>
      </c>
    </row>
    <row r="30" spans="1:3" x14ac:dyDescent="0.25">
      <c r="A30" t="s">
        <v>121</v>
      </c>
      <c r="B30" t="s">
        <v>113</v>
      </c>
      <c r="C30" s="2" t="s">
        <v>150</v>
      </c>
    </row>
    <row r="31" spans="1:3" x14ac:dyDescent="0.25">
      <c r="A31" t="s">
        <v>121</v>
      </c>
      <c r="B31" t="s">
        <v>115</v>
      </c>
      <c r="C31" s="2" t="s">
        <v>151</v>
      </c>
    </row>
    <row r="32" spans="1:3" x14ac:dyDescent="0.25">
      <c r="A32" t="s">
        <v>121</v>
      </c>
      <c r="B32" t="s">
        <v>117</v>
      </c>
      <c r="C32" s="2" t="s">
        <v>152</v>
      </c>
    </row>
    <row r="33" spans="1:3" x14ac:dyDescent="0.25">
      <c r="A33" t="s">
        <v>121</v>
      </c>
      <c r="B33" t="s">
        <v>153</v>
      </c>
      <c r="C33" s="2" t="s">
        <v>118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Unit 1</vt:lpstr>
      <vt:lpstr>Unit 1 Key Knowledge</vt:lpstr>
      <vt:lpstr>Unit 2</vt:lpstr>
      <vt:lpstr>Unit 2 Key Knowledge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Eugene Van der Westhuizen</dc:creator>
  <cp:lastModifiedBy>Eugene VAN DER WESTHUIZEN</cp:lastModifiedBy>
  <dcterms:created xsi:type="dcterms:W3CDTF">2011-12-30T02:27:27Z</dcterms:created>
  <dcterms:modified xsi:type="dcterms:W3CDTF">2013-03-07T20:51:22Z</dcterms:modified>
</cp:coreProperties>
</file>