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showInkAnnotation="0" autoCompressPictures="0"/>
  <mc:AlternateContent xmlns:mc="http://schemas.openxmlformats.org/markup-compatibility/2006">
    <mc:Choice Requires="x15">
      <x15ac:absPath xmlns:x15ac="http://schemas.microsoft.com/office/spreadsheetml/2010/11/ac" url="C:\Users\mdennis\Desktop\Prac Exam 2016\"/>
    </mc:Choice>
  </mc:AlternateContent>
  <bookViews>
    <workbookView xWindow="0" yWindow="0" windowWidth="18240" windowHeight="17480" tabRatio="500"/>
  </bookViews>
  <sheets>
    <sheet name="Summary" sheetId="5" r:id="rId1"/>
    <sheet name="Multiple Choice" sheetId="1" r:id="rId2"/>
    <sheet name="Short Answer" sheetId="2" r:id="rId3"/>
    <sheet name="Practical" sheetId="3" r:id="rId4"/>
  </sheets>
  <calcPr calcId="152511" concurrentCalc="0"/>
  <extLst>
    <ext xmlns:mx="http://schemas.microsoft.com/office/mac/excel/2008/main" uri="{7523E5D3-25F3-A5E0-1632-64F254C22452}">
      <mx:ArchID Flags="2"/>
    </ext>
  </extLst>
</workbook>
</file>

<file path=xl/calcChain.xml><?xml version="1.0" encoding="utf-8"?>
<calcChain xmlns="http://schemas.openxmlformats.org/spreadsheetml/2006/main">
  <c r="C51" i="3" l="1"/>
  <c r="C52" i="3"/>
  <c r="B143" i="2"/>
  <c r="B144" i="2"/>
  <c r="D5" i="1"/>
  <c r="D6" i="1"/>
  <c r="D7" i="1"/>
  <c r="D8" i="1"/>
  <c r="D9" i="1"/>
  <c r="D10" i="1"/>
  <c r="D11" i="1"/>
  <c r="D12" i="1"/>
  <c r="D13" i="1"/>
  <c r="D14" i="1"/>
  <c r="D15" i="1"/>
  <c r="D16" i="1"/>
  <c r="D17" i="1"/>
  <c r="D18" i="1"/>
  <c r="D19" i="1"/>
  <c r="D20" i="1"/>
  <c r="D21" i="1"/>
  <c r="D22" i="1"/>
  <c r="D23" i="1"/>
  <c r="D24" i="1"/>
  <c r="B26" i="1"/>
  <c r="C5" i="5"/>
  <c r="C6" i="5"/>
  <c r="E5" i="5"/>
  <c r="D6" i="5"/>
  <c r="D7" i="5"/>
  <c r="D8" i="5"/>
  <c r="C7" i="5"/>
  <c r="C8" i="5"/>
  <c r="E6" i="5"/>
  <c r="E7" i="5"/>
  <c r="E8" i="5"/>
  <c r="B27" i="1"/>
</calcChain>
</file>

<file path=xl/sharedStrings.xml><?xml version="1.0" encoding="utf-8"?>
<sst xmlns="http://schemas.openxmlformats.org/spreadsheetml/2006/main" count="228" uniqueCount="119">
  <si>
    <t>Name</t>
  </si>
  <si>
    <t>Section A</t>
  </si>
  <si>
    <t>Question Number</t>
  </si>
  <si>
    <t>Student Answer</t>
  </si>
  <si>
    <t>Correct Answer</t>
  </si>
  <si>
    <t>Section B</t>
  </si>
  <si>
    <t>Student Answer:</t>
  </si>
  <si>
    <t>Marks out of</t>
  </si>
  <si>
    <t>Marks Awarded</t>
  </si>
  <si>
    <t>Question 1 a</t>
  </si>
  <si>
    <t>Question 1 b</t>
  </si>
  <si>
    <t>Question 9a</t>
  </si>
  <si>
    <t>Question 9b</t>
  </si>
  <si>
    <t>Total Marks:</t>
  </si>
  <si>
    <t>Percentage</t>
  </si>
  <si>
    <t xml:space="preserve"> Marks</t>
  </si>
  <si>
    <t>Total Marks</t>
  </si>
  <si>
    <t>Section C:  Practical</t>
  </si>
  <si>
    <t>Web task</t>
  </si>
  <si>
    <t>Step</t>
  </si>
  <si>
    <t>Animation</t>
  </si>
  <si>
    <t>Task</t>
  </si>
  <si>
    <t>Total Marks awarded</t>
  </si>
  <si>
    <t>Marks out of:</t>
  </si>
  <si>
    <t>B</t>
  </si>
  <si>
    <t>A</t>
  </si>
  <si>
    <t>D</t>
  </si>
  <si>
    <t>C</t>
  </si>
  <si>
    <t>Question 2</t>
  </si>
  <si>
    <t>Question 4A</t>
  </si>
  <si>
    <t>Question 4B</t>
  </si>
  <si>
    <t>Question 10a</t>
  </si>
  <si>
    <t>Question 10b</t>
  </si>
  <si>
    <t>Question 12a</t>
  </si>
  <si>
    <t>Question 12b</t>
  </si>
  <si>
    <t>Question 13A</t>
  </si>
  <si>
    <t>Question 13B</t>
  </si>
  <si>
    <t>Short Answer</t>
  </si>
  <si>
    <t>Practical</t>
  </si>
  <si>
    <t>Total</t>
  </si>
  <si>
    <t>Multiple Choice</t>
  </si>
  <si>
    <t>Use the tabs at the bottom of this spreadsheet to see feedback on your responses.</t>
  </si>
  <si>
    <t>Achieved</t>
  </si>
  <si>
    <t>Possible</t>
  </si>
  <si>
    <t>Student Name</t>
  </si>
  <si>
    <t>Accepted file formats were:
• PNG
• JPG.
Most students were able to identify an appropriate file format, although some suggested a GIF
format, which would be inappropriate for a multicoloured image.</t>
  </si>
  <si>
    <t xml:space="preserve">Suitable features of TIFF images included:
• lossless or uncompressed format retains all data, therefore it is high quality
• large file size
• closest to original raw format or PSD
• designed for print output
• alpha channels (i.e. transparency) possible
• wide range of colour space specifications.
Two distinct features were required. </t>
  </si>
  <si>
    <t>Question 3A</t>
  </si>
  <si>
    <t>3B</t>
  </si>
  <si>
    <t>The design principle used to make the strawberry stand out from the other fruit was scale or emphasis. Proportion was incorrect as proportion relates to the relative size of the parts of an object. It alters the object out of its original or natural shape, i.e. an object is said to be ‘out of proportion’. For example, with proportion the leaves at the top of strawberry might be tiny and the body of the strawberry large. As the whole strawberry was enlarged, this indicated the scale principle.
Some students nominated colour as the design principle used to make the strawberry stand out, but this is a design element.
Students must ensure that they are clear on the design principles (and elements) terminology used in VET IDM</t>
  </si>
  <si>
    <t>Suitable answers included the following.
For JPG
• ability to optimise image for the web, i.e. relatively small file size and good quality
• ability to reproduce a wide range of colours
• ease of choosing a particular level of compression
For PNG
• the use of lossless compression and high-quality image
It was appropriate to respond with the idea that these are universal formats that are recognised by the World Wide Web Consortium and are supported by modern web browsers.
While PNG does offer the ability to save transparency, this was not required in the example referred to, where the final image exported from Photoshop did not have a transparent background.</t>
  </si>
  <si>
    <t>In describing how the advertisement used asymmetrical balance, students needed to explain how it was not symmetrical (i.e. not identical on both sides of a centre line or was not a mirror image).
However, there was a sense of balance in the design despite the uneven distribution of objects, i.e. a lighter side with a different object (the text), visually balanced the heavily weighted fruit on the right side of the composition.</t>
  </si>
  <si>
    <t>Question 3C</t>
  </si>
  <si>
    <t>regal typeface
• crown
• other fruit smaller and positioned around and under strawberry, showing dominance/power of the strawberry
• strawberry, crown and important words all in red</t>
  </si>
  <si>
    <t>Question 3D</t>
  </si>
  <si>
    <t>I will always remember my first taste of a strawberry.
• I will always remember the first time I tasted a strawberry.
Rewriting the sentence in active voice was done well by students. However, some students
assumed that they needed to rewrite the sentence in a more promotional way. This was acceptable as long as it was in active voice and the meaning of the sentence was not altered.</t>
  </si>
  <si>
    <t xml:space="preserve">A ‘buzzword’ is defined as a stylish or trendy word or phrase, especially when occurring in a
specialised field. </t>
  </si>
  <si>
    <t>Examples included: selfie, like, tweet, follow, LOL, Facebook, crowdsourcing.
The buzzword given by students needed to relate to social media. Some students used an
example that related to marketing or news/general media headlines but this was not appropriate.</t>
  </si>
  <si>
    <t>Question 5</t>
  </si>
  <si>
    <t>To quickly open an image in Photoshop:
• right click the file
• select ‘Open With’.
Photoshop opens with the image.
Students were required to rewrite the text in an instructional style, that is, it needed to be concise and easy to follow. They also needed to express it in the second person, but without the use of the pronoun ‘you’ or ‘your’.
Students need to understand the difference between an ordered and an unordered list, and that these terms refer to general writing techniques as well as HTML coding.</t>
  </si>
  <si>
    <t>Question 6</t>
  </si>
  <si>
    <t>Students were required to give two clear and distinct reasons explaining why a web content writer should use a readability test before publishing a website. For example:
• to make sure the writing will be understood by the target audience
• reading onscreen is difficult, and visitors will not persist if the site is hard to read. A readability test will help check that words are not too complex and sentences are not too long in order to maintain the interest of site visitors
• using a readability test will help streamline the workflow (improve efficiency) as readability
issues can be identified and fixed before publishing the site.
Some students stated that a readability test picks up spelling and grammatical errors; however, this is not the case. The image supplied was a useful guide to students in identifying the aspects that are measured by a readability test</t>
  </si>
  <si>
    <t>Some students identified that this CSS rule specified a sans serif font family</t>
  </si>
  <si>
    <t>Question 7A</t>
  </si>
  <si>
    <t>Question 7B</t>
  </si>
  <si>
    <t>The font family property specifies several fonts in case the web browser/user’s system does not
support the first font listed. It provides, in order of preference, a ‘fallback’ system of fonts to be
used if the preceding ones are unavailable
It was not necessary to explicitly explain the rule shown, but many students found it helpful to explain their answer this way. For instance, in this example, if Arial is not available on the viewer’s system, the text will be displayed in Helvetica. If Helvetica is not available, the paragraph text would display in the browser’s default font</t>
  </si>
  <si>
    <t>Question 8</t>
  </si>
  <si>
    <t>Any two of the following were acceptable:
• reducing the dimensions of the images/resizing images in editing program (not HTML code)
• reducing the image resolution (to 72ppi)
• using higher levels of compression/lowering the image quality to reduce the file size
• cropping the image
• reducing colour depth
• using thumbnails to preview images
• creating a Flash (or similar) gallery.
Some students did not give two distinct techniques, and instead repeated their first point using different words. It was not acceptable to say that the viewer (in this case the client) should upgrade their computer or internet connection.</t>
  </si>
  <si>
    <t>Frame 1 is a blank or empty key frame.
It was not sufficient to specify key frame without further information.</t>
  </si>
  <si>
    <t>Students answered this question well. They needed to state that from frames 1 to 15, the
background image or object will show on the stage. From frames 16 to 20, this object or image will disappear/not be seen.</t>
  </si>
  <si>
    <t>Animation techniques that could have been used in this animation included:
• hinges/pivots
• motion paths
• rotation
• tweens and key frames
• frame by frame.</t>
  </si>
  <si>
    <t>Pivots are used to hinge the creature’s head/jaw.
• A motion path is used to track the flight of the flying creature.
• Rotation is used in the movement of the head.
• Key framing is used for jaw movement.
Many students were able to describe how the technique was used in the animation.</t>
  </si>
  <si>
    <t>Question 11</t>
  </si>
  <si>
    <t>When applying a cross dissolve effect to two video edits the opacity of the first edit decreases, while the opacity of the second edit increases to create the effect of the first edit merging seamlessly into the second edit. The overall length of the two edits decreases slightly as they overlap.
Students needed to address both aspects (clip opacity and length) of this question to score highly.</t>
  </si>
  <si>
    <t>The required answer was http protocol.
This question was not answered well. Students are required to understand the destination of video assets. Students were not required to explain how this works.</t>
  </si>
  <si>
    <t>Students needed to indicate that playback starts and the user is able to view file’s content while the file is downloaded over the internet to the viewer’s hard drive. It is played from the hard drive, not streamed from a server.  This question required students to describe very simple characteristics of a progressively downloaded video file. Essential characteristics were often not clearly expressed by students; for example, the clip can be viewed before it is fully downloaded and it is delivered from server and plays from the device. Students confused progressive download and streaming media techniques.</t>
  </si>
  <si>
    <t>A codec compresses and decompresses or encodes and decodes a video file.
Many students misinterpreted this question and failed to explain the basic function of codecs,
instead describing various characteristics of codecs. It is important that students read the question carefully and ensure that the relevant information is given</t>
  </si>
  <si>
    <t>This question required students to explain that raw video files are very large and need to be
compressed for efficient storage/delivery of video. Only one reason was required. Other relevant reasons for using codecs were accepted, such as a description of the need to optimise video files.
A possible answer could have been: Due to the large amount of storage and bandwidth needed to record and convey raw video, codecs are used to reduce file size and to enable playback on various devices, depending on the codec used.</t>
  </si>
  <si>
    <t>#nav align right</t>
  </si>
  <si>
    <t>HTML DIV above banner</t>
  </si>
  <si>
    <t>duplicating the file index.html and saving it as madnessFunday.html</t>
  </si>
  <si>
    <t>linking the menu item ‘Funday’ to madnessFunday.html.</t>
  </si>
  <si>
    <t>One mark was awarded for replacing the lollepop.png banner image in madnessFunday.html with lollepop_StKilda.png.</t>
  </si>
  <si>
    <t>• changing the spelling error ‘hapiness’ to ‘happiness’ by running a spell check</t>
  </si>
  <si>
    <t>• replacing the text in madnessFunday.html with the text found in content.txt, ensuring the text formatting was consistent with the design guide</t>
  </si>
  <si>
    <t>writing a promotional heading of five to six words that summarised the text from content.txt, ensuring the heading was on one line only</t>
  </si>
  <si>
    <t>creating an unordered list of a selection of the text, ensuring it had the correct spacing, as shown in the design guide</t>
  </si>
  <si>
    <t>• correct paragraph and heading format, as shown in the design guide.</t>
  </si>
  <si>
    <t>• extraction of the Luna Park facade and copying across to mapStKildaBeach.psd</t>
  </si>
  <si>
    <t>• resizing as shown in the design guide</t>
  </si>
  <si>
    <t>• positioning as shown in the design guide.</t>
  </si>
  <si>
    <t>• creation of a rectangle, colour #cadfaa with a drop shadow and correct position</t>
  </si>
  <si>
    <t>• adding text ‘Map of St Kilda Beach’ using font Myriad Pro, size 30 pt, bold, colour red</t>
  </si>
  <si>
    <t>• positioning of the text and logos in the rectangle.</t>
  </si>
  <si>
    <t>• resizing of completed mapStKildaBeach.psd to 330 px width × 365 px height</t>
  </si>
  <si>
    <t>• saving in the appropriate file format (JPG and PNG were acceptable)</t>
  </si>
  <si>
    <t>• adding completed image to madnessFunday.html</t>
  </si>
  <si>
    <t>• adding alt tag ‘Map of St Kilda Beach’.</t>
  </si>
  <si>
    <t>Stage size to 330 pixels × 365 pixels and frame rate to 10 frames per second</t>
  </si>
  <si>
    <t>• creating and applying a 2-pixel red border in the required position</t>
  </si>
  <si>
    <t>red border appearing on the correct layer of the animation (above Citrus Lollepops) for the duration of the animation.</t>
  </si>
  <si>
    <t>• creation of a blue Lollepop using the red berry symbol</t>
  </si>
  <si>
    <t>placement of the newly created blue Lollepop in the required position on the stage and staying
on stage for the duration of the animation.</t>
  </si>
  <si>
    <t>berry Lollepops at the correct position on frame 1 as per digital concept drawings</t>
  </si>
  <si>
    <t>• animation of the berry Lollepops as per the demonstration</t>
  </si>
  <si>
    <t>• animation stops at the correct time (4 seconds and remains static).</t>
  </si>
  <si>
    <t>One mark was awarded for the correct placement of the madness symbol in the required position and applying the blue effect as per the demonstration.</t>
  </si>
  <si>
    <t>• correctly fades in (0% opacity) and enlarges (100% opacity) as per the demonstration</t>
  </si>
  <si>
    <t>correct sizing and position at the largest point as in the demonstration</t>
  </si>
  <si>
    <t>correct timing (artwork enlarges over 2 seconds and the reduces by the 3-second mark)</t>
  </si>
  <si>
    <t>• animation of the left citrus Lollepop</t>
  </si>
  <si>
    <t>animation of the centre citrus Lollepop</t>
  </si>
  <si>
    <t>animation of the right citrus Lollepop</t>
  </si>
  <si>
    <t>• correct start positions of the three citrus Lollepops</t>
  </si>
  <si>
    <t>• correct end positions of the three citrus Lollepops</t>
  </si>
  <si>
    <t>• correct layering of the three citrus Lollepops</t>
  </si>
  <si>
    <t>• correct timing of the three citrus Lollepops..</t>
  </si>
  <si>
    <t>One mark was awarded for correctly adding the exported SWF to the webpage as per the digital concept drawings.</t>
  </si>
  <si>
    <t>Trial Exam Results 2016</t>
  </si>
</sst>
</file>

<file path=xl/styles.xml><?xml version="1.0" encoding="utf-8"?>
<styleSheet xmlns="http://schemas.openxmlformats.org/spreadsheetml/2006/main" xmlns:mc="http://schemas.openxmlformats.org/markup-compatibility/2006" xmlns:x14ac="http://schemas.microsoft.com/office/spreadsheetml/2009/9/ac" mc:Ignorable="x14ac">
  <fonts count="9" x14ac:knownFonts="1">
    <font>
      <sz val="12"/>
      <color theme="1"/>
      <name val="Calibri"/>
      <family val="2"/>
      <scheme val="minor"/>
    </font>
    <font>
      <sz val="12"/>
      <color theme="1"/>
      <name val="Calibri"/>
      <family val="2"/>
      <scheme val="minor"/>
    </font>
    <font>
      <u/>
      <sz val="12"/>
      <color theme="10"/>
      <name val="Calibri"/>
      <family val="2"/>
      <scheme val="minor"/>
    </font>
    <font>
      <u/>
      <sz val="12"/>
      <color theme="11"/>
      <name val="Calibri"/>
      <family val="2"/>
      <scheme val="minor"/>
    </font>
    <font>
      <sz val="12"/>
      <color rgb="FF000000"/>
      <name val="Calibri"/>
      <family val="2"/>
      <scheme val="minor"/>
    </font>
    <font>
      <sz val="10"/>
      <color theme="1"/>
      <name val="Times New Roman"/>
    </font>
    <font>
      <b/>
      <sz val="12"/>
      <color rgb="FF000000"/>
      <name val="Calibri"/>
      <family val="2"/>
      <scheme val="minor"/>
    </font>
    <font>
      <b/>
      <sz val="20"/>
      <color theme="1"/>
      <name val="Calibri"/>
      <family val="2"/>
      <scheme val="minor"/>
    </font>
    <font>
      <i/>
      <sz val="12"/>
      <color theme="1"/>
      <name val="Calibri"/>
      <family val="2"/>
      <scheme val="minor"/>
    </font>
  </fonts>
  <fills count="2">
    <fill>
      <patternFill patternType="none"/>
    </fill>
    <fill>
      <patternFill patternType="gray125"/>
    </fill>
  </fills>
  <borders count="13">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s>
  <cellStyleXfs count="20">
    <xf numFmtId="0" fontId="0" fillId="0" borderId="0"/>
    <xf numFmtId="9" fontId="1" fillId="0" borderId="0" applyFon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xf numFmtId="0" fontId="2" fillId="0" borderId="0" applyNumberFormat="0" applyFill="0" applyBorder="0" applyAlignment="0" applyProtection="0"/>
    <xf numFmtId="0" fontId="3" fillId="0" borderId="0" applyNumberFormat="0" applyFill="0" applyBorder="0" applyAlignment="0" applyProtection="0"/>
  </cellStyleXfs>
  <cellXfs count="22">
    <xf numFmtId="0" fontId="0" fillId="0" borderId="0" xfId="0"/>
    <xf numFmtId="0" fontId="4" fillId="0" borderId="0" xfId="0" applyFont="1"/>
    <xf numFmtId="0" fontId="0" fillId="0" borderId="0" xfId="0" applyAlignment="1">
      <alignment wrapText="1"/>
    </xf>
    <xf numFmtId="9" fontId="0" fillId="0" borderId="0" xfId="1" applyFont="1"/>
    <xf numFmtId="0" fontId="5" fillId="0" borderId="0" xfId="0" applyFont="1"/>
    <xf numFmtId="0" fontId="4" fillId="0" borderId="0" xfId="0" applyFont="1" applyAlignment="1">
      <alignment wrapText="1"/>
    </xf>
    <xf numFmtId="0" fontId="6" fillId="0" borderId="0" xfId="0" applyFont="1"/>
    <xf numFmtId="0" fontId="8" fillId="0" borderId="0" xfId="0" applyFont="1" applyAlignment="1">
      <alignment horizontal="center"/>
    </xf>
    <xf numFmtId="0" fontId="0" fillId="0" borderId="1" xfId="0" applyBorder="1"/>
    <xf numFmtId="0" fontId="0" fillId="0" borderId="2"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0" borderId="12" xfId="0" applyBorder="1"/>
    <xf numFmtId="9" fontId="0" fillId="0" borderId="3" xfId="1" applyFont="1" applyBorder="1"/>
    <xf numFmtId="0" fontId="7" fillId="0" borderId="0" xfId="0" applyFont="1" applyAlignment="1">
      <alignment horizontal="center"/>
    </xf>
    <xf numFmtId="0" fontId="8" fillId="0" borderId="0" xfId="0" applyFont="1" applyAlignment="1">
      <alignment horizontal="center"/>
    </xf>
  </cellXfs>
  <cellStyles count="20">
    <cellStyle name="Followed Hyperlink" xfId="3" builtinId="9" hidden="1"/>
    <cellStyle name="Followed Hyperlink" xfId="5" builtinId="9" hidden="1"/>
    <cellStyle name="Followed Hyperlink" xfId="7" builtinId="9" hidden="1"/>
    <cellStyle name="Followed Hyperlink" xfId="9" builtinId="9" hidden="1"/>
    <cellStyle name="Followed Hyperlink" xfId="11" builtinId="9" hidden="1"/>
    <cellStyle name="Followed Hyperlink" xfId="13" builtinId="9" hidden="1"/>
    <cellStyle name="Followed Hyperlink" xfId="15" builtinId="9" hidden="1"/>
    <cellStyle name="Followed Hyperlink" xfId="17" builtinId="9" hidden="1"/>
    <cellStyle name="Followed Hyperlink" xfId="19" builtinId="9" hidden="1"/>
    <cellStyle name="Hyperlink" xfId="2" builtinId="8" hidden="1"/>
    <cellStyle name="Hyperlink" xfId="4" builtinId="8" hidden="1"/>
    <cellStyle name="Hyperlink" xfId="6" builtinId="8" hidden="1"/>
    <cellStyle name="Hyperlink" xfId="8" builtinId="8" hidden="1"/>
    <cellStyle name="Hyperlink" xfId="10" builtinId="8" hidden="1"/>
    <cellStyle name="Hyperlink" xfId="12" builtinId="8" hidden="1"/>
    <cellStyle name="Hyperlink" xfId="14" builtinId="8" hidden="1"/>
    <cellStyle name="Hyperlink" xfId="16" builtinId="8" hidden="1"/>
    <cellStyle name="Hyperlink" xfId="18" builtinId="8" hidden="1"/>
    <cellStyle name="Normal" xfId="0" builtinId="0"/>
    <cellStyle name="Percent" xfId="1" builtinId="5"/>
  </cellStyles>
  <dxfs count="2">
    <dxf>
      <font>
        <color rgb="FF9C0006"/>
      </font>
      <fill>
        <patternFill>
          <bgColor rgb="FFFFC7CE"/>
        </patternFill>
      </fill>
    </dxf>
    <dxf>
      <font>
        <color rgb="FF006100"/>
      </font>
      <fill>
        <patternFill>
          <bgColor rgb="FFC6EFCE"/>
        </patternFill>
      </fill>
    </dxf>
  </dxfs>
  <tableStyles count="0" defaultTableStyle="TableStyleMedium9" defaultPivotStyle="PivotStyleMedium4"/>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0"/>
  <sheetViews>
    <sheetView tabSelected="1" workbookViewId="0">
      <selection sqref="A1:F1"/>
    </sheetView>
  </sheetViews>
  <sheetFormatPr defaultRowHeight="15.5" x14ac:dyDescent="0.35"/>
  <cols>
    <col min="2" max="2" width="14.1640625" bestFit="1" customWidth="1"/>
    <col min="5" max="5" width="17.6640625" customWidth="1"/>
  </cols>
  <sheetData>
    <row r="1" spans="1:6" ht="26" x14ac:dyDescent="0.6">
      <c r="A1" s="20" t="s">
        <v>118</v>
      </c>
      <c r="B1" s="20"/>
      <c r="C1" s="20"/>
      <c r="D1" s="20"/>
      <c r="E1" s="20"/>
      <c r="F1" s="20"/>
    </row>
    <row r="2" spans="1:6" x14ac:dyDescent="0.35">
      <c r="A2" s="21" t="s">
        <v>44</v>
      </c>
      <c r="B2" s="21"/>
      <c r="C2" s="21"/>
      <c r="D2" s="21"/>
      <c r="E2" s="21"/>
      <c r="F2" s="21"/>
    </row>
    <row r="3" spans="1:6" ht="16" thickBot="1" x14ac:dyDescent="0.4">
      <c r="A3" s="7"/>
      <c r="B3" s="7"/>
      <c r="C3" s="7"/>
      <c r="D3" s="7"/>
      <c r="E3" s="7"/>
      <c r="F3" s="7"/>
    </row>
    <row r="4" spans="1:6" ht="16" thickBot="1" x14ac:dyDescent="0.4">
      <c r="B4" s="12"/>
      <c r="C4" s="13" t="s">
        <v>42</v>
      </c>
      <c r="D4" s="13" t="s">
        <v>43</v>
      </c>
      <c r="E4" s="14" t="s">
        <v>14</v>
      </c>
    </row>
    <row r="5" spans="1:6" ht="16" thickBot="1" x14ac:dyDescent="0.4">
      <c r="B5" s="15" t="s">
        <v>40</v>
      </c>
      <c r="C5" s="9">
        <f>'Multiple Choice'!B26</f>
        <v>0</v>
      </c>
      <c r="D5" s="17">
        <v>20</v>
      </c>
      <c r="E5" s="19">
        <f>C5/D5</f>
        <v>0</v>
      </c>
      <c r="F5" s="3"/>
    </row>
    <row r="6" spans="1:6" ht="16" thickBot="1" x14ac:dyDescent="0.4">
      <c r="B6" s="15" t="s">
        <v>37</v>
      </c>
      <c r="C6" s="10">
        <f>'Short Answer'!B143</f>
        <v>0</v>
      </c>
      <c r="D6" s="8">
        <f>'Short Answer'!B144</f>
        <v>30</v>
      </c>
      <c r="E6" s="19">
        <f t="shared" ref="E6:E8" si="0">C6/D6</f>
        <v>0</v>
      </c>
    </row>
    <row r="7" spans="1:6" ht="16" thickBot="1" x14ac:dyDescent="0.4">
      <c r="B7" s="15" t="s">
        <v>38</v>
      </c>
      <c r="C7" s="10">
        <f>Practical!C51</f>
        <v>0</v>
      </c>
      <c r="D7" s="8">
        <f>Practical!C52</f>
        <v>40</v>
      </c>
      <c r="E7" s="19">
        <f t="shared" si="0"/>
        <v>0</v>
      </c>
    </row>
    <row r="8" spans="1:6" ht="16" thickBot="1" x14ac:dyDescent="0.4">
      <c r="B8" s="16" t="s">
        <v>39</v>
      </c>
      <c r="C8" s="11">
        <f>SUM(C5:C7)</f>
        <v>0</v>
      </c>
      <c r="D8" s="18">
        <f>SUM(D5:D7)</f>
        <v>90</v>
      </c>
      <c r="E8" s="19">
        <f t="shared" si="0"/>
        <v>0</v>
      </c>
    </row>
    <row r="10" spans="1:6" x14ac:dyDescent="0.35">
      <c r="A10" t="s">
        <v>41</v>
      </c>
    </row>
  </sheetData>
  <mergeCells count="2">
    <mergeCell ref="A1:F1"/>
    <mergeCell ref="A2:F2"/>
  </mergeCells>
  <conditionalFormatting sqref="E5:E8">
    <cfRule type="dataBar" priority="1">
      <dataBar>
        <cfvo type="num" val="0"/>
        <cfvo type="num" val="1"/>
        <color rgb="FF638EC6"/>
      </dataBar>
      <extLst>
        <ext xmlns:x14="http://schemas.microsoft.com/office/spreadsheetml/2009/9/main" uri="{B025F937-C7B1-47D3-B67F-A62EFF666E3E}">
          <x14:id>{8DC743BA-5896-40C9-80CD-6AD018262337}</x14:id>
        </ext>
      </extLst>
    </cfRule>
  </conditionalFormatting>
  <pageMargins left="0.7" right="0.7" top="0.75" bottom="0.75" header="0.3" footer="0.3"/>
  <extLst>
    <ext xmlns:x14="http://schemas.microsoft.com/office/spreadsheetml/2009/9/main" uri="{78C0D931-6437-407d-A8EE-F0AAD7539E65}">
      <x14:conditionalFormattings>
        <x14:conditionalFormatting xmlns:xm="http://schemas.microsoft.com/office/excel/2006/main">
          <x14:cfRule type="dataBar" id="{8DC743BA-5896-40C9-80CD-6AD018262337}">
            <x14:dataBar minLength="0" maxLength="100" gradient="0">
              <x14:cfvo type="num">
                <xm:f>0</xm:f>
              </x14:cfvo>
              <x14:cfvo type="num">
                <xm:f>1</xm:f>
              </x14:cfvo>
              <x14:negativeFillColor rgb="FFFF0000"/>
              <x14:axisColor rgb="FF000000"/>
            </x14:dataBar>
          </x14:cfRule>
          <xm:sqref>E5:E8</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topLeftCell="A2" workbookViewId="0">
      <selection activeCell="C24" sqref="C24"/>
    </sheetView>
  </sheetViews>
  <sheetFormatPr defaultColWidth="11.1640625" defaultRowHeight="15.5" x14ac:dyDescent="0.35"/>
  <cols>
    <col min="1" max="1" width="15.83203125" bestFit="1" customWidth="1"/>
  </cols>
  <sheetData>
    <row r="1" spans="1:4" x14ac:dyDescent="0.35">
      <c r="A1" t="s">
        <v>0</v>
      </c>
    </row>
    <row r="3" spans="1:4" x14ac:dyDescent="0.35">
      <c r="A3" t="s">
        <v>1</v>
      </c>
    </row>
    <row r="4" spans="1:4" x14ac:dyDescent="0.35">
      <c r="A4" t="s">
        <v>2</v>
      </c>
      <c r="B4" t="s">
        <v>3</v>
      </c>
      <c r="C4" t="s">
        <v>4</v>
      </c>
      <c r="D4" t="s">
        <v>15</v>
      </c>
    </row>
    <row r="5" spans="1:4" x14ac:dyDescent="0.35">
      <c r="A5">
        <v>1</v>
      </c>
      <c r="C5" t="s">
        <v>25</v>
      </c>
      <c r="D5">
        <f>IF(B5=C5,1,0)</f>
        <v>0</v>
      </c>
    </row>
    <row r="6" spans="1:4" x14ac:dyDescent="0.35">
      <c r="A6">
        <v>2</v>
      </c>
      <c r="C6" t="s">
        <v>27</v>
      </c>
      <c r="D6">
        <f t="shared" ref="D6:D24" si="0">IF(B6=C6,1,0)</f>
        <v>0</v>
      </c>
    </row>
    <row r="7" spans="1:4" x14ac:dyDescent="0.35">
      <c r="A7">
        <v>3</v>
      </c>
      <c r="C7" t="s">
        <v>24</v>
      </c>
      <c r="D7">
        <f t="shared" si="0"/>
        <v>0</v>
      </c>
    </row>
    <row r="8" spans="1:4" x14ac:dyDescent="0.35">
      <c r="A8">
        <v>4</v>
      </c>
      <c r="C8" t="s">
        <v>24</v>
      </c>
      <c r="D8">
        <f t="shared" si="0"/>
        <v>0</v>
      </c>
    </row>
    <row r="9" spans="1:4" x14ac:dyDescent="0.35">
      <c r="A9">
        <v>5</v>
      </c>
      <c r="C9" t="s">
        <v>25</v>
      </c>
      <c r="D9">
        <f t="shared" si="0"/>
        <v>0</v>
      </c>
    </row>
    <row r="10" spans="1:4" x14ac:dyDescent="0.35">
      <c r="A10">
        <v>6</v>
      </c>
      <c r="C10" t="s">
        <v>27</v>
      </c>
      <c r="D10">
        <f t="shared" si="0"/>
        <v>0</v>
      </c>
    </row>
    <row r="11" spans="1:4" x14ac:dyDescent="0.35">
      <c r="A11">
        <v>7</v>
      </c>
      <c r="C11" t="s">
        <v>24</v>
      </c>
      <c r="D11">
        <f t="shared" si="0"/>
        <v>0</v>
      </c>
    </row>
    <row r="12" spans="1:4" x14ac:dyDescent="0.35">
      <c r="A12">
        <v>8</v>
      </c>
      <c r="C12" t="s">
        <v>26</v>
      </c>
      <c r="D12">
        <f t="shared" si="0"/>
        <v>0</v>
      </c>
    </row>
    <row r="13" spans="1:4" x14ac:dyDescent="0.35">
      <c r="A13">
        <v>9</v>
      </c>
      <c r="C13" t="s">
        <v>24</v>
      </c>
      <c r="D13">
        <f t="shared" si="0"/>
        <v>0</v>
      </c>
    </row>
    <row r="14" spans="1:4" x14ac:dyDescent="0.35">
      <c r="A14">
        <v>10</v>
      </c>
      <c r="C14" t="s">
        <v>24</v>
      </c>
      <c r="D14">
        <f t="shared" si="0"/>
        <v>0</v>
      </c>
    </row>
    <row r="15" spans="1:4" x14ac:dyDescent="0.35">
      <c r="A15">
        <v>11</v>
      </c>
      <c r="C15" t="s">
        <v>25</v>
      </c>
      <c r="D15">
        <f t="shared" si="0"/>
        <v>0</v>
      </c>
    </row>
    <row r="16" spans="1:4" x14ac:dyDescent="0.35">
      <c r="A16">
        <v>12</v>
      </c>
      <c r="C16" t="s">
        <v>26</v>
      </c>
      <c r="D16">
        <f t="shared" si="0"/>
        <v>0</v>
      </c>
    </row>
    <row r="17" spans="1:4" x14ac:dyDescent="0.35">
      <c r="A17">
        <v>13</v>
      </c>
      <c r="C17" t="s">
        <v>27</v>
      </c>
      <c r="D17">
        <f t="shared" si="0"/>
        <v>0</v>
      </c>
    </row>
    <row r="18" spans="1:4" x14ac:dyDescent="0.35">
      <c r="A18">
        <v>14</v>
      </c>
      <c r="C18" t="s">
        <v>26</v>
      </c>
      <c r="D18">
        <f t="shared" si="0"/>
        <v>0</v>
      </c>
    </row>
    <row r="19" spans="1:4" x14ac:dyDescent="0.35">
      <c r="A19">
        <v>15</v>
      </c>
      <c r="C19" t="s">
        <v>25</v>
      </c>
      <c r="D19">
        <f t="shared" si="0"/>
        <v>0</v>
      </c>
    </row>
    <row r="20" spans="1:4" x14ac:dyDescent="0.35">
      <c r="A20">
        <v>16</v>
      </c>
      <c r="C20" t="s">
        <v>26</v>
      </c>
      <c r="D20">
        <f t="shared" si="0"/>
        <v>0</v>
      </c>
    </row>
    <row r="21" spans="1:4" x14ac:dyDescent="0.35">
      <c r="A21">
        <v>17</v>
      </c>
      <c r="C21" t="s">
        <v>24</v>
      </c>
      <c r="D21">
        <f t="shared" si="0"/>
        <v>0</v>
      </c>
    </row>
    <row r="22" spans="1:4" x14ac:dyDescent="0.35">
      <c r="A22">
        <v>18</v>
      </c>
      <c r="C22" t="s">
        <v>26</v>
      </c>
      <c r="D22">
        <f t="shared" si="0"/>
        <v>0</v>
      </c>
    </row>
    <row r="23" spans="1:4" x14ac:dyDescent="0.35">
      <c r="A23">
        <v>19</v>
      </c>
      <c r="C23" t="s">
        <v>27</v>
      </c>
      <c r="D23">
        <f t="shared" si="0"/>
        <v>0</v>
      </c>
    </row>
    <row r="24" spans="1:4" x14ac:dyDescent="0.35">
      <c r="A24">
        <v>20</v>
      </c>
      <c r="C24" t="s">
        <v>25</v>
      </c>
      <c r="D24">
        <f t="shared" si="0"/>
        <v>0</v>
      </c>
    </row>
    <row r="26" spans="1:4" x14ac:dyDescent="0.35">
      <c r="A26" t="s">
        <v>13</v>
      </c>
      <c r="B26">
        <f>SUM(D5:D24)</f>
        <v>0</v>
      </c>
    </row>
    <row r="27" spans="1:4" x14ac:dyDescent="0.35">
      <c r="A27" t="s">
        <v>14</v>
      </c>
      <c r="B27" s="3">
        <f>B26/20</f>
        <v>0</v>
      </c>
    </row>
  </sheetData>
  <conditionalFormatting sqref="D5:D24">
    <cfRule type="cellIs" dxfId="1" priority="1" operator="equal">
      <formula>1</formula>
    </cfRule>
    <cfRule type="cellIs" dxfId="0" priority="2" operator="equal">
      <formula>0</formula>
    </cfRule>
  </conditionalFormatting>
  <pageMargins left="0.75" right="0.75" top="1" bottom="1" header="0.5" footer="0.5"/>
  <pageSetup paperSize="9" orientation="portrait" r:id="rId1"/>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4"/>
  <sheetViews>
    <sheetView topLeftCell="A137" zoomScale="85" zoomScaleNormal="85" workbookViewId="0">
      <selection activeCell="E138" activeCellId="1" sqref="C143 E138"/>
    </sheetView>
  </sheetViews>
  <sheetFormatPr defaultColWidth="11.1640625" defaultRowHeight="15.5" x14ac:dyDescent="0.35"/>
  <cols>
    <col min="1" max="1" width="14.83203125" bestFit="1" customWidth="1"/>
    <col min="2" max="2" width="39.5" style="2" customWidth="1"/>
    <col min="3" max="3" width="25.5" customWidth="1"/>
  </cols>
  <sheetData>
    <row r="1" spans="1:3" x14ac:dyDescent="0.35">
      <c r="A1" t="s">
        <v>5</v>
      </c>
    </row>
    <row r="2" spans="1:3" x14ac:dyDescent="0.35">
      <c r="A2" t="s">
        <v>9</v>
      </c>
    </row>
    <row r="3" spans="1:3" x14ac:dyDescent="0.35">
      <c r="A3" t="s">
        <v>6</v>
      </c>
      <c r="C3" s="2"/>
    </row>
    <row r="4" spans="1:3" ht="124" x14ac:dyDescent="0.35">
      <c r="A4" t="s">
        <v>4</v>
      </c>
      <c r="B4" s="2" t="s">
        <v>45</v>
      </c>
    </row>
    <row r="5" spans="1:3" x14ac:dyDescent="0.35">
      <c r="B5" s="2" t="s">
        <v>8</v>
      </c>
    </row>
    <row r="6" spans="1:3" x14ac:dyDescent="0.35">
      <c r="B6" s="2" t="s">
        <v>7</v>
      </c>
      <c r="C6">
        <v>1</v>
      </c>
    </row>
    <row r="10" spans="1:3" x14ac:dyDescent="0.35">
      <c r="A10" t="s">
        <v>10</v>
      </c>
    </row>
    <row r="11" spans="1:3" x14ac:dyDescent="0.35">
      <c r="A11" t="s">
        <v>6</v>
      </c>
      <c r="C11" s="2"/>
    </row>
    <row r="12" spans="1:3" ht="310" x14ac:dyDescent="0.35">
      <c r="A12" t="s">
        <v>4</v>
      </c>
      <c r="B12" s="2" t="s">
        <v>50</v>
      </c>
    </row>
    <row r="13" spans="1:3" x14ac:dyDescent="0.35">
      <c r="B13" s="2" t="s">
        <v>8</v>
      </c>
    </row>
    <row r="14" spans="1:3" x14ac:dyDescent="0.35">
      <c r="B14" s="2" t="s">
        <v>7</v>
      </c>
      <c r="C14">
        <v>1</v>
      </c>
    </row>
    <row r="16" spans="1:3" x14ac:dyDescent="0.35">
      <c r="A16" s="1" t="s">
        <v>28</v>
      </c>
      <c r="B16" s="5"/>
    </row>
    <row r="17" spans="1:3" x14ac:dyDescent="0.35">
      <c r="A17" s="1" t="s">
        <v>6</v>
      </c>
      <c r="B17" s="5"/>
    </row>
    <row r="18" spans="1:3" ht="139.5" x14ac:dyDescent="0.35">
      <c r="A18" s="1" t="s">
        <v>4</v>
      </c>
      <c r="B18" s="2" t="s">
        <v>46</v>
      </c>
      <c r="C18" s="1"/>
    </row>
    <row r="19" spans="1:3" x14ac:dyDescent="0.35">
      <c r="A19" s="1"/>
      <c r="B19" s="5" t="s">
        <v>8</v>
      </c>
    </row>
    <row r="20" spans="1:3" x14ac:dyDescent="0.35">
      <c r="A20" s="1"/>
      <c r="B20" s="5" t="s">
        <v>7</v>
      </c>
      <c r="C20">
        <v>2</v>
      </c>
    </row>
    <row r="22" spans="1:3" x14ac:dyDescent="0.35">
      <c r="A22" s="1" t="s">
        <v>47</v>
      </c>
      <c r="B22" s="5"/>
    </row>
    <row r="23" spans="1:3" x14ac:dyDescent="0.35">
      <c r="A23" s="1" t="s">
        <v>6</v>
      </c>
      <c r="B23" s="5"/>
      <c r="C23" s="2"/>
    </row>
    <row r="24" spans="1:3" ht="170.5" x14ac:dyDescent="0.35">
      <c r="A24" s="1" t="s">
        <v>4</v>
      </c>
      <c r="B24" s="2" t="s">
        <v>51</v>
      </c>
      <c r="C24" s="1"/>
    </row>
    <row r="25" spans="1:3" x14ac:dyDescent="0.35">
      <c r="A25" s="1"/>
      <c r="B25" s="5" t="s">
        <v>8</v>
      </c>
    </row>
    <row r="26" spans="1:3" x14ac:dyDescent="0.35">
      <c r="A26" s="1"/>
      <c r="B26" s="5" t="s">
        <v>7</v>
      </c>
      <c r="C26">
        <v>1</v>
      </c>
    </row>
    <row r="28" spans="1:3" x14ac:dyDescent="0.35">
      <c r="A28" s="1" t="s">
        <v>48</v>
      </c>
      <c r="B28" s="5"/>
    </row>
    <row r="29" spans="1:3" x14ac:dyDescent="0.35">
      <c r="A29" s="1" t="s">
        <v>6</v>
      </c>
      <c r="B29" s="5"/>
      <c r="C29" s="2"/>
    </row>
    <row r="30" spans="1:3" ht="263.5" x14ac:dyDescent="0.35">
      <c r="A30" s="1" t="s">
        <v>4</v>
      </c>
      <c r="B30" s="2" t="s">
        <v>49</v>
      </c>
      <c r="C30" s="1"/>
    </row>
    <row r="31" spans="1:3" x14ac:dyDescent="0.35">
      <c r="A31" s="1"/>
      <c r="B31" s="5" t="s">
        <v>8</v>
      </c>
    </row>
    <row r="32" spans="1:3" x14ac:dyDescent="0.35">
      <c r="A32" s="1"/>
      <c r="B32" s="5" t="s">
        <v>7</v>
      </c>
      <c r="C32">
        <v>1</v>
      </c>
    </row>
    <row r="34" spans="1:3" x14ac:dyDescent="0.35">
      <c r="A34" s="1" t="s">
        <v>52</v>
      </c>
      <c r="B34" s="5"/>
    </row>
    <row r="35" spans="1:3" x14ac:dyDescent="0.35">
      <c r="A35" s="1" t="s">
        <v>6</v>
      </c>
      <c r="B35" s="5"/>
      <c r="C35" s="2"/>
    </row>
    <row r="36" spans="1:3" ht="108.5" x14ac:dyDescent="0.35">
      <c r="A36" s="1" t="s">
        <v>4</v>
      </c>
      <c r="B36" s="2" t="s">
        <v>53</v>
      </c>
      <c r="C36" s="2"/>
    </row>
    <row r="37" spans="1:3" x14ac:dyDescent="0.35">
      <c r="A37" s="1"/>
      <c r="B37" s="5" t="s">
        <v>8</v>
      </c>
    </row>
    <row r="38" spans="1:3" x14ac:dyDescent="0.35">
      <c r="A38" s="1"/>
      <c r="B38" s="5" t="s">
        <v>7</v>
      </c>
      <c r="C38">
        <v>2</v>
      </c>
    </row>
    <row r="40" spans="1:3" x14ac:dyDescent="0.35">
      <c r="A40" s="1" t="s">
        <v>54</v>
      </c>
      <c r="B40" s="5"/>
    </row>
    <row r="41" spans="1:3" x14ac:dyDescent="0.35">
      <c r="A41" s="1" t="s">
        <v>6</v>
      </c>
      <c r="B41" s="5"/>
      <c r="C41" s="2"/>
    </row>
    <row r="42" spans="1:3" ht="170.5" x14ac:dyDescent="0.35">
      <c r="A42" s="1" t="s">
        <v>4</v>
      </c>
      <c r="B42" s="2" t="s">
        <v>55</v>
      </c>
      <c r="C42" s="4"/>
    </row>
    <row r="43" spans="1:3" x14ac:dyDescent="0.35">
      <c r="A43" s="1"/>
      <c r="B43" s="5" t="s">
        <v>8</v>
      </c>
    </row>
    <row r="44" spans="1:3" x14ac:dyDescent="0.35">
      <c r="A44" s="1"/>
      <c r="B44" s="5" t="s">
        <v>7</v>
      </c>
      <c r="C44">
        <v>1</v>
      </c>
    </row>
    <row r="46" spans="1:3" x14ac:dyDescent="0.35">
      <c r="A46" s="1" t="s">
        <v>29</v>
      </c>
      <c r="B46" s="5"/>
    </row>
    <row r="47" spans="1:3" x14ac:dyDescent="0.35">
      <c r="A47" s="1" t="s">
        <v>6</v>
      </c>
      <c r="B47" s="5"/>
      <c r="C47" s="2"/>
    </row>
    <row r="48" spans="1:3" ht="46.5" x14ac:dyDescent="0.35">
      <c r="A48" s="1" t="s">
        <v>4</v>
      </c>
      <c r="B48" s="2" t="s">
        <v>56</v>
      </c>
    </row>
    <row r="49" spans="1:3" x14ac:dyDescent="0.35">
      <c r="A49" s="1"/>
      <c r="B49" s="5" t="s">
        <v>8</v>
      </c>
    </row>
    <row r="50" spans="1:3" x14ac:dyDescent="0.35">
      <c r="A50" s="1"/>
      <c r="B50" s="5" t="s">
        <v>7</v>
      </c>
      <c r="C50">
        <v>1</v>
      </c>
    </row>
    <row r="52" spans="1:3" x14ac:dyDescent="0.35">
      <c r="A52" s="1" t="s">
        <v>30</v>
      </c>
      <c r="B52" s="5"/>
    </row>
    <row r="53" spans="1:3" x14ac:dyDescent="0.35">
      <c r="A53" s="1" t="s">
        <v>6</v>
      </c>
      <c r="B53" s="5"/>
      <c r="C53" s="2"/>
    </row>
    <row r="54" spans="1:3" ht="108.5" x14ac:dyDescent="0.35">
      <c r="A54" s="1" t="s">
        <v>4</v>
      </c>
      <c r="B54" s="2" t="s">
        <v>57</v>
      </c>
      <c r="C54" s="4"/>
    </row>
    <row r="55" spans="1:3" x14ac:dyDescent="0.35">
      <c r="A55" s="1"/>
      <c r="B55" s="5" t="s">
        <v>8</v>
      </c>
    </row>
    <row r="56" spans="1:3" x14ac:dyDescent="0.35">
      <c r="A56" s="1"/>
      <c r="B56" s="5" t="s">
        <v>7</v>
      </c>
      <c r="C56">
        <v>1</v>
      </c>
    </row>
    <row r="58" spans="1:3" x14ac:dyDescent="0.35">
      <c r="A58" s="1" t="s">
        <v>58</v>
      </c>
      <c r="B58" s="5"/>
    </row>
    <row r="59" spans="1:3" x14ac:dyDescent="0.35">
      <c r="A59" s="1" t="s">
        <v>6</v>
      </c>
      <c r="B59" s="5"/>
      <c r="C59" s="2"/>
    </row>
    <row r="60" spans="1:3" ht="201.5" x14ac:dyDescent="0.35">
      <c r="A60" s="1" t="s">
        <v>4</v>
      </c>
      <c r="B60" s="2" t="s">
        <v>59</v>
      </c>
    </row>
    <row r="61" spans="1:3" x14ac:dyDescent="0.35">
      <c r="A61" s="1"/>
      <c r="B61" s="5" t="s">
        <v>8</v>
      </c>
    </row>
    <row r="62" spans="1:3" x14ac:dyDescent="0.35">
      <c r="A62" s="1"/>
      <c r="B62" s="5" t="s">
        <v>7</v>
      </c>
      <c r="C62">
        <v>3</v>
      </c>
    </row>
    <row r="64" spans="1:3" x14ac:dyDescent="0.35">
      <c r="A64" s="1" t="s">
        <v>60</v>
      </c>
      <c r="B64" s="5"/>
    </row>
    <row r="65" spans="1:3" x14ac:dyDescent="0.35">
      <c r="A65" s="1" t="s">
        <v>6</v>
      </c>
      <c r="B65" s="5"/>
      <c r="C65" s="2"/>
    </row>
    <row r="66" spans="1:3" ht="356.5" x14ac:dyDescent="0.35">
      <c r="A66" s="1" t="s">
        <v>4</v>
      </c>
      <c r="B66" s="2" t="s">
        <v>61</v>
      </c>
    </row>
    <row r="67" spans="1:3" x14ac:dyDescent="0.35">
      <c r="A67" s="1"/>
      <c r="B67" s="5" t="s">
        <v>8</v>
      </c>
    </row>
    <row r="68" spans="1:3" x14ac:dyDescent="0.35">
      <c r="A68" s="1"/>
      <c r="B68" s="5" t="s">
        <v>7</v>
      </c>
      <c r="C68">
        <v>2</v>
      </c>
    </row>
    <row r="70" spans="1:3" x14ac:dyDescent="0.35">
      <c r="A70" s="1" t="s">
        <v>63</v>
      </c>
      <c r="B70" s="5"/>
    </row>
    <row r="71" spans="1:3" x14ac:dyDescent="0.35">
      <c r="A71" s="1" t="s">
        <v>6</v>
      </c>
      <c r="B71" s="5"/>
      <c r="C71" s="2"/>
    </row>
    <row r="72" spans="1:3" ht="31" x14ac:dyDescent="0.35">
      <c r="A72" s="1" t="s">
        <v>4</v>
      </c>
      <c r="B72" s="5" t="s">
        <v>62</v>
      </c>
      <c r="C72" s="2"/>
    </row>
    <row r="73" spans="1:3" x14ac:dyDescent="0.35">
      <c r="A73" s="1"/>
      <c r="B73" s="5" t="s">
        <v>8</v>
      </c>
    </row>
    <row r="74" spans="1:3" x14ac:dyDescent="0.35">
      <c r="A74" s="1"/>
      <c r="B74" s="5" t="s">
        <v>7</v>
      </c>
      <c r="C74">
        <v>1</v>
      </c>
    </row>
    <row r="76" spans="1:3" x14ac:dyDescent="0.35">
      <c r="A76" s="1" t="s">
        <v>64</v>
      </c>
      <c r="B76" s="5"/>
    </row>
    <row r="77" spans="1:3" x14ac:dyDescent="0.35">
      <c r="A77" s="1" t="s">
        <v>6</v>
      </c>
      <c r="B77" s="5"/>
      <c r="C77" s="2"/>
    </row>
    <row r="78" spans="1:3" ht="232.5" x14ac:dyDescent="0.35">
      <c r="A78" s="1" t="s">
        <v>4</v>
      </c>
      <c r="B78" s="5" t="s">
        <v>65</v>
      </c>
      <c r="C78" s="4"/>
    </row>
    <row r="79" spans="1:3" x14ac:dyDescent="0.35">
      <c r="A79" s="1"/>
      <c r="B79" s="5" t="s">
        <v>8</v>
      </c>
    </row>
    <row r="80" spans="1:3" x14ac:dyDescent="0.35">
      <c r="A80" s="1"/>
      <c r="B80" s="5" t="s">
        <v>7</v>
      </c>
      <c r="C80">
        <v>1</v>
      </c>
    </row>
    <row r="82" spans="1:3" x14ac:dyDescent="0.35">
      <c r="A82" s="1" t="s">
        <v>66</v>
      </c>
      <c r="B82" s="5"/>
    </row>
    <row r="83" spans="1:3" x14ac:dyDescent="0.35">
      <c r="A83" s="1" t="s">
        <v>6</v>
      </c>
      <c r="B83" s="5"/>
      <c r="C83" s="2"/>
    </row>
    <row r="84" spans="1:3" ht="263.5" x14ac:dyDescent="0.35">
      <c r="A84" s="1" t="s">
        <v>4</v>
      </c>
      <c r="B84" s="2" t="s">
        <v>67</v>
      </c>
      <c r="C84" s="4"/>
    </row>
    <row r="85" spans="1:3" x14ac:dyDescent="0.35">
      <c r="A85" s="1"/>
      <c r="B85" s="5" t="s">
        <v>8</v>
      </c>
    </row>
    <row r="86" spans="1:3" x14ac:dyDescent="0.35">
      <c r="A86" s="1"/>
      <c r="B86" s="5" t="s">
        <v>7</v>
      </c>
      <c r="C86">
        <v>2</v>
      </c>
    </row>
    <row r="88" spans="1:3" x14ac:dyDescent="0.35">
      <c r="A88" s="1" t="s">
        <v>11</v>
      </c>
      <c r="B88" s="5"/>
    </row>
    <row r="89" spans="1:3" x14ac:dyDescent="0.35">
      <c r="A89" s="1" t="s">
        <v>6</v>
      </c>
      <c r="B89" s="5"/>
      <c r="C89" s="2"/>
    </row>
    <row r="90" spans="1:3" ht="46.5" x14ac:dyDescent="0.35">
      <c r="A90" s="1" t="s">
        <v>4</v>
      </c>
      <c r="B90" s="2" t="s">
        <v>68</v>
      </c>
      <c r="C90" s="2"/>
    </row>
    <row r="91" spans="1:3" x14ac:dyDescent="0.35">
      <c r="A91" s="1"/>
      <c r="B91" s="5" t="s">
        <v>8</v>
      </c>
    </row>
    <row r="92" spans="1:3" x14ac:dyDescent="0.35">
      <c r="A92" s="1"/>
      <c r="B92" s="5" t="s">
        <v>7</v>
      </c>
      <c r="C92">
        <v>1</v>
      </c>
    </row>
    <row r="94" spans="1:3" x14ac:dyDescent="0.35">
      <c r="A94" s="1" t="s">
        <v>12</v>
      </c>
      <c r="B94" s="5"/>
    </row>
    <row r="95" spans="1:3" x14ac:dyDescent="0.35">
      <c r="A95" s="1" t="s">
        <v>6</v>
      </c>
      <c r="B95" s="5"/>
      <c r="C95" s="2"/>
    </row>
    <row r="96" spans="1:3" ht="77.5" x14ac:dyDescent="0.35">
      <c r="A96" s="1" t="s">
        <v>4</v>
      </c>
      <c r="B96" s="2" t="s">
        <v>69</v>
      </c>
      <c r="C96" s="2"/>
    </row>
    <row r="97" spans="1:3" x14ac:dyDescent="0.35">
      <c r="A97" s="1"/>
      <c r="B97" s="5" t="s">
        <v>8</v>
      </c>
    </row>
    <row r="98" spans="1:3" x14ac:dyDescent="0.35">
      <c r="A98" s="1"/>
      <c r="B98" s="5" t="s">
        <v>7</v>
      </c>
      <c r="C98">
        <v>1</v>
      </c>
    </row>
    <row r="100" spans="1:3" x14ac:dyDescent="0.35">
      <c r="A100" s="1" t="s">
        <v>31</v>
      </c>
      <c r="B100" s="5"/>
    </row>
    <row r="101" spans="1:3" x14ac:dyDescent="0.35">
      <c r="A101" s="1" t="s">
        <v>6</v>
      </c>
      <c r="B101" s="5"/>
      <c r="C101" s="2"/>
    </row>
    <row r="102" spans="1:3" ht="108.5" x14ac:dyDescent="0.35">
      <c r="A102" s="1" t="s">
        <v>4</v>
      </c>
      <c r="B102" s="2" t="s">
        <v>70</v>
      </c>
    </row>
    <row r="103" spans="1:3" x14ac:dyDescent="0.35">
      <c r="A103" s="1"/>
      <c r="B103" s="5" t="s">
        <v>8</v>
      </c>
    </row>
    <row r="104" spans="1:3" x14ac:dyDescent="0.35">
      <c r="A104" s="1"/>
      <c r="B104" s="5" t="s">
        <v>7</v>
      </c>
      <c r="C104">
        <v>1</v>
      </c>
    </row>
    <row r="106" spans="1:3" x14ac:dyDescent="0.35">
      <c r="A106" s="1" t="s">
        <v>32</v>
      </c>
      <c r="B106" s="5"/>
    </row>
    <row r="107" spans="1:3" x14ac:dyDescent="0.35">
      <c r="A107" s="1" t="s">
        <v>6</v>
      </c>
      <c r="B107" s="5"/>
      <c r="C107" s="2"/>
    </row>
    <row r="108" spans="1:3" ht="139.5" x14ac:dyDescent="0.35">
      <c r="A108" s="1" t="s">
        <v>4</v>
      </c>
      <c r="B108" s="2" t="s">
        <v>71</v>
      </c>
      <c r="C108" s="2"/>
    </row>
    <row r="109" spans="1:3" x14ac:dyDescent="0.35">
      <c r="A109" s="1"/>
      <c r="B109" s="5" t="s">
        <v>8</v>
      </c>
    </row>
    <row r="110" spans="1:3" x14ac:dyDescent="0.35">
      <c r="A110" s="1"/>
      <c r="B110" s="5" t="s">
        <v>7</v>
      </c>
      <c r="C110">
        <v>1</v>
      </c>
    </row>
    <row r="112" spans="1:3" x14ac:dyDescent="0.35">
      <c r="A112" s="1" t="s">
        <v>72</v>
      </c>
      <c r="B112" s="5"/>
    </row>
    <row r="113" spans="1:3" x14ac:dyDescent="0.35">
      <c r="A113" s="1" t="s">
        <v>6</v>
      </c>
      <c r="B113" s="5"/>
      <c r="C113" s="2"/>
    </row>
    <row r="114" spans="1:3" ht="155" x14ac:dyDescent="0.35">
      <c r="A114" s="1" t="s">
        <v>4</v>
      </c>
      <c r="B114" s="2" t="s">
        <v>73</v>
      </c>
    </row>
    <row r="115" spans="1:3" x14ac:dyDescent="0.35">
      <c r="A115" s="1"/>
      <c r="B115" s="5" t="s">
        <v>8</v>
      </c>
    </row>
    <row r="116" spans="1:3" x14ac:dyDescent="0.35">
      <c r="A116" s="1"/>
      <c r="B116" s="5" t="s">
        <v>7</v>
      </c>
      <c r="C116">
        <v>2</v>
      </c>
    </row>
    <row r="118" spans="1:3" x14ac:dyDescent="0.35">
      <c r="A118" s="1" t="s">
        <v>33</v>
      </c>
      <c r="B118" s="5"/>
    </row>
    <row r="119" spans="1:3" x14ac:dyDescent="0.35">
      <c r="A119" s="1" t="s">
        <v>6</v>
      </c>
      <c r="B119" s="5"/>
      <c r="C119" s="2"/>
    </row>
    <row r="120" spans="1:3" ht="77.5" x14ac:dyDescent="0.35">
      <c r="A120" s="1" t="s">
        <v>4</v>
      </c>
      <c r="B120" s="2" t="s">
        <v>74</v>
      </c>
      <c r="C120" s="2"/>
    </row>
    <row r="121" spans="1:3" x14ac:dyDescent="0.35">
      <c r="A121" s="1"/>
      <c r="B121" s="5" t="s">
        <v>8</v>
      </c>
    </row>
    <row r="122" spans="1:3" x14ac:dyDescent="0.35">
      <c r="A122" s="1"/>
      <c r="B122" s="5" t="s">
        <v>7</v>
      </c>
      <c r="C122">
        <v>1</v>
      </c>
    </row>
    <row r="124" spans="1:3" x14ac:dyDescent="0.35">
      <c r="A124" s="1" t="s">
        <v>34</v>
      </c>
      <c r="B124" s="5"/>
    </row>
    <row r="125" spans="1:3" x14ac:dyDescent="0.35">
      <c r="A125" s="1" t="s">
        <v>6</v>
      </c>
      <c r="B125" s="5"/>
      <c r="C125" s="2"/>
    </row>
    <row r="126" spans="1:3" ht="217" x14ac:dyDescent="0.35">
      <c r="A126" s="1" t="s">
        <v>4</v>
      </c>
      <c r="B126" s="2" t="s">
        <v>75</v>
      </c>
      <c r="C126" s="2"/>
    </row>
    <row r="127" spans="1:3" x14ac:dyDescent="0.35">
      <c r="A127" s="1"/>
      <c r="B127" s="5" t="s">
        <v>8</v>
      </c>
    </row>
    <row r="128" spans="1:3" x14ac:dyDescent="0.35">
      <c r="A128" s="1"/>
      <c r="B128" s="5" t="s">
        <v>7</v>
      </c>
      <c r="C128">
        <v>1</v>
      </c>
    </row>
    <row r="130" spans="1:3" x14ac:dyDescent="0.35">
      <c r="A130" s="6" t="s">
        <v>35</v>
      </c>
      <c r="B130" s="5"/>
    </row>
    <row r="131" spans="1:3" x14ac:dyDescent="0.35">
      <c r="A131" s="1" t="s">
        <v>6</v>
      </c>
      <c r="B131" s="5"/>
      <c r="C131" s="2"/>
    </row>
    <row r="132" spans="1:3" ht="139.5" x14ac:dyDescent="0.35">
      <c r="A132" s="1" t="s">
        <v>4</v>
      </c>
      <c r="B132" s="2" t="s">
        <v>76</v>
      </c>
      <c r="C132" s="2"/>
    </row>
    <row r="133" spans="1:3" x14ac:dyDescent="0.35">
      <c r="A133" s="1"/>
      <c r="B133" s="5" t="s">
        <v>8</v>
      </c>
    </row>
    <row r="134" spans="1:3" x14ac:dyDescent="0.35">
      <c r="A134" s="1"/>
      <c r="B134" s="5" t="s">
        <v>7</v>
      </c>
      <c r="C134">
        <v>1</v>
      </c>
    </row>
    <row r="136" spans="1:3" x14ac:dyDescent="0.35">
      <c r="A136" s="6" t="s">
        <v>36</v>
      </c>
      <c r="B136" s="5"/>
    </row>
    <row r="137" spans="1:3" x14ac:dyDescent="0.35">
      <c r="A137" s="1" t="s">
        <v>6</v>
      </c>
      <c r="B137" s="5"/>
      <c r="C137" s="2"/>
    </row>
    <row r="138" spans="1:3" ht="217" x14ac:dyDescent="0.35">
      <c r="A138" s="1" t="s">
        <v>4</v>
      </c>
      <c r="B138" s="2" t="s">
        <v>77</v>
      </c>
      <c r="C138" s="2"/>
    </row>
    <row r="139" spans="1:3" x14ac:dyDescent="0.35">
      <c r="A139" s="1"/>
      <c r="B139" s="5" t="s">
        <v>8</v>
      </c>
    </row>
    <row r="140" spans="1:3" x14ac:dyDescent="0.35">
      <c r="A140" s="1"/>
      <c r="B140" s="5" t="s">
        <v>7</v>
      </c>
      <c r="C140">
        <v>1</v>
      </c>
    </row>
    <row r="143" spans="1:3" x14ac:dyDescent="0.35">
      <c r="A143" t="s">
        <v>16</v>
      </c>
      <c r="B143" s="2">
        <f>SUM(C5,C13,C19,C25,C31,C37,C43,C49,C55,C73,C79,C85,C91,C97,C103,C109,C115,C121,C127,C67,C61,C139,C133)</f>
        <v>0</v>
      </c>
    </row>
    <row r="144" spans="1:3" x14ac:dyDescent="0.35">
      <c r="A144" t="s">
        <v>7</v>
      </c>
      <c r="B144" s="2">
        <f>SUM(C6,C14,C20,C26,C32,C38,C44,C50,C56,C74,C80,C86,C92,C98,C104,C110,C116,C122,C128,C68,C62,C140,C134)</f>
        <v>30</v>
      </c>
    </row>
  </sheetData>
  <pageMargins left="0.75" right="0.75" top="1" bottom="1" header="0.5" footer="0.5"/>
  <pageSetup paperSize="9" orientation="portrait" horizontalDpi="4294967292" verticalDpi="4294967292"/>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2"/>
  <sheetViews>
    <sheetView topLeftCell="A22" zoomScale="70" zoomScaleNormal="70" workbookViewId="0">
      <selection activeCell="A52" sqref="A52"/>
    </sheetView>
  </sheetViews>
  <sheetFormatPr defaultColWidth="11.1640625" defaultRowHeight="15.5" x14ac:dyDescent="0.35"/>
  <cols>
    <col min="2" max="2" width="72.4140625" style="2" customWidth="1"/>
  </cols>
  <sheetData>
    <row r="1" spans="1:4" x14ac:dyDescent="0.35">
      <c r="A1" t="s">
        <v>17</v>
      </c>
    </row>
    <row r="3" spans="1:4" x14ac:dyDescent="0.35">
      <c r="A3" t="s">
        <v>18</v>
      </c>
    </row>
    <row r="4" spans="1:4" x14ac:dyDescent="0.35">
      <c r="A4" t="s">
        <v>19</v>
      </c>
      <c r="B4" s="2" t="s">
        <v>21</v>
      </c>
      <c r="C4" t="s">
        <v>8</v>
      </c>
      <c r="D4" t="s">
        <v>7</v>
      </c>
    </row>
    <row r="5" spans="1:4" x14ac:dyDescent="0.35">
      <c r="A5">
        <v>1</v>
      </c>
      <c r="B5" s="2" t="s">
        <v>78</v>
      </c>
      <c r="D5">
        <v>1</v>
      </c>
    </row>
    <row r="6" spans="1:4" x14ac:dyDescent="0.35">
      <c r="B6" s="2" t="s">
        <v>79</v>
      </c>
      <c r="D6">
        <v>1</v>
      </c>
    </row>
    <row r="7" spans="1:4" x14ac:dyDescent="0.35">
      <c r="A7">
        <v>2</v>
      </c>
      <c r="B7" s="2" t="s">
        <v>80</v>
      </c>
      <c r="D7">
        <v>1</v>
      </c>
    </row>
    <row r="8" spans="1:4" x14ac:dyDescent="0.35">
      <c r="B8" s="2" t="s">
        <v>81</v>
      </c>
      <c r="D8">
        <v>1</v>
      </c>
    </row>
    <row r="9" spans="1:4" ht="31" x14ac:dyDescent="0.35">
      <c r="A9">
        <v>3</v>
      </c>
      <c r="B9" s="2" t="s">
        <v>82</v>
      </c>
      <c r="D9">
        <v>1</v>
      </c>
    </row>
    <row r="10" spans="1:4" x14ac:dyDescent="0.35">
      <c r="A10">
        <v>4</v>
      </c>
      <c r="B10" s="2" t="s">
        <v>83</v>
      </c>
      <c r="D10">
        <v>1</v>
      </c>
    </row>
    <row r="11" spans="1:4" ht="31" x14ac:dyDescent="0.35">
      <c r="B11" s="2" t="s">
        <v>84</v>
      </c>
      <c r="D11">
        <v>1</v>
      </c>
    </row>
    <row r="12" spans="1:4" ht="31" x14ac:dyDescent="0.35">
      <c r="B12" s="2" t="s">
        <v>85</v>
      </c>
      <c r="D12">
        <v>1</v>
      </c>
    </row>
    <row r="13" spans="1:4" ht="31" x14ac:dyDescent="0.35">
      <c r="B13" s="2" t="s">
        <v>86</v>
      </c>
      <c r="D13">
        <v>1</v>
      </c>
    </row>
    <row r="14" spans="1:4" x14ac:dyDescent="0.35">
      <c r="B14" s="2" t="s">
        <v>87</v>
      </c>
      <c r="D14">
        <v>1</v>
      </c>
    </row>
    <row r="15" spans="1:4" x14ac:dyDescent="0.35">
      <c r="A15">
        <v>5</v>
      </c>
      <c r="B15" s="2" t="s">
        <v>88</v>
      </c>
      <c r="D15">
        <v>1</v>
      </c>
    </row>
    <row r="16" spans="1:4" x14ac:dyDescent="0.35">
      <c r="B16" s="2" t="s">
        <v>89</v>
      </c>
      <c r="D16">
        <v>1</v>
      </c>
    </row>
    <row r="17" spans="1:4" x14ac:dyDescent="0.35">
      <c r="B17" s="2" t="s">
        <v>90</v>
      </c>
      <c r="D17">
        <v>1</v>
      </c>
    </row>
    <row r="18" spans="1:4" x14ac:dyDescent="0.35">
      <c r="A18">
        <v>6</v>
      </c>
      <c r="B18" s="2" t="s">
        <v>91</v>
      </c>
      <c r="D18">
        <v>1</v>
      </c>
    </row>
    <row r="19" spans="1:4" ht="31" x14ac:dyDescent="0.35">
      <c r="B19" s="2" t="s">
        <v>92</v>
      </c>
      <c r="D19">
        <v>1</v>
      </c>
    </row>
    <row r="20" spans="1:4" x14ac:dyDescent="0.35">
      <c r="B20" s="2" t="s">
        <v>93</v>
      </c>
      <c r="D20">
        <v>1</v>
      </c>
    </row>
    <row r="21" spans="1:4" x14ac:dyDescent="0.35">
      <c r="A21">
        <v>7</v>
      </c>
      <c r="B21" s="2" t="s">
        <v>94</v>
      </c>
      <c r="D21">
        <v>1</v>
      </c>
    </row>
    <row r="22" spans="1:4" x14ac:dyDescent="0.35">
      <c r="B22" s="2" t="s">
        <v>95</v>
      </c>
      <c r="D22">
        <v>1</v>
      </c>
    </row>
    <row r="23" spans="1:4" x14ac:dyDescent="0.35">
      <c r="B23" s="2" t="s">
        <v>96</v>
      </c>
      <c r="D23">
        <v>1</v>
      </c>
    </row>
    <row r="24" spans="1:4" ht="32.4" customHeight="1" x14ac:dyDescent="0.35">
      <c r="B24" s="2" t="s">
        <v>97</v>
      </c>
      <c r="D24">
        <v>1</v>
      </c>
    </row>
    <row r="26" spans="1:4" x14ac:dyDescent="0.35">
      <c r="A26" t="s">
        <v>20</v>
      </c>
    </row>
    <row r="27" spans="1:4" x14ac:dyDescent="0.35">
      <c r="A27">
        <v>1</v>
      </c>
      <c r="B27" s="2" t="s">
        <v>98</v>
      </c>
      <c r="D27">
        <v>1</v>
      </c>
    </row>
    <row r="28" spans="1:4" x14ac:dyDescent="0.35">
      <c r="A28">
        <v>2</v>
      </c>
      <c r="B28" s="2" t="s">
        <v>99</v>
      </c>
      <c r="D28">
        <v>1</v>
      </c>
    </row>
    <row r="29" spans="1:4" ht="31" x14ac:dyDescent="0.35">
      <c r="B29" s="2" t="s">
        <v>100</v>
      </c>
      <c r="D29">
        <v>1</v>
      </c>
    </row>
    <row r="30" spans="1:4" x14ac:dyDescent="0.35">
      <c r="A30">
        <v>3</v>
      </c>
      <c r="B30" s="2" t="s">
        <v>101</v>
      </c>
      <c r="D30">
        <v>1</v>
      </c>
    </row>
    <row r="31" spans="1:4" ht="46.5" x14ac:dyDescent="0.35">
      <c r="B31" s="2" t="s">
        <v>102</v>
      </c>
      <c r="D31">
        <v>1</v>
      </c>
    </row>
    <row r="32" spans="1:4" x14ac:dyDescent="0.35">
      <c r="A32">
        <v>4</v>
      </c>
      <c r="B32" s="2" t="s">
        <v>103</v>
      </c>
      <c r="D32">
        <v>1</v>
      </c>
    </row>
    <row r="33" spans="1:4" x14ac:dyDescent="0.35">
      <c r="B33" s="2" t="s">
        <v>104</v>
      </c>
      <c r="D33">
        <v>1</v>
      </c>
    </row>
    <row r="34" spans="1:4" ht="16.25" customHeight="1" x14ac:dyDescent="0.35">
      <c r="B34" s="2" t="s">
        <v>105</v>
      </c>
      <c r="D34">
        <v>1</v>
      </c>
    </row>
    <row r="35" spans="1:4" ht="31" x14ac:dyDescent="0.35">
      <c r="A35">
        <v>5</v>
      </c>
      <c r="B35" s="2" t="s">
        <v>106</v>
      </c>
      <c r="D35">
        <v>1</v>
      </c>
    </row>
    <row r="36" spans="1:4" ht="31" x14ac:dyDescent="0.35">
      <c r="A36">
        <v>6</v>
      </c>
      <c r="B36" s="2" t="s">
        <v>107</v>
      </c>
      <c r="D36">
        <v>1</v>
      </c>
    </row>
    <row r="37" spans="1:4" ht="12.65" customHeight="1" x14ac:dyDescent="0.35">
      <c r="B37" s="2" t="s">
        <v>108</v>
      </c>
      <c r="D37">
        <v>1</v>
      </c>
    </row>
    <row r="38" spans="1:4" ht="31" x14ac:dyDescent="0.35">
      <c r="B38" s="2" t="s">
        <v>109</v>
      </c>
      <c r="D38">
        <v>1</v>
      </c>
    </row>
    <row r="39" spans="1:4" ht="18" customHeight="1" x14ac:dyDescent="0.35">
      <c r="A39">
        <v>7</v>
      </c>
      <c r="B39" s="2" t="s">
        <v>110</v>
      </c>
      <c r="D39">
        <v>1</v>
      </c>
    </row>
    <row r="40" spans="1:4" x14ac:dyDescent="0.35">
      <c r="B40" s="2" t="s">
        <v>111</v>
      </c>
      <c r="D40">
        <v>1</v>
      </c>
    </row>
    <row r="41" spans="1:4" x14ac:dyDescent="0.35">
      <c r="B41" s="2" t="s">
        <v>112</v>
      </c>
      <c r="D41">
        <v>1</v>
      </c>
    </row>
    <row r="42" spans="1:4" ht="28.25" customHeight="1" x14ac:dyDescent="0.35">
      <c r="B42" s="2" t="s">
        <v>113</v>
      </c>
      <c r="D42">
        <v>1</v>
      </c>
    </row>
    <row r="43" spans="1:4" x14ac:dyDescent="0.35">
      <c r="B43" s="2" t="s">
        <v>114</v>
      </c>
      <c r="D43">
        <v>1</v>
      </c>
    </row>
    <row r="44" spans="1:4" ht="18" customHeight="1" x14ac:dyDescent="0.35">
      <c r="B44" s="2" t="s">
        <v>115</v>
      </c>
      <c r="D44">
        <v>1</v>
      </c>
    </row>
    <row r="45" spans="1:4" ht="30.65" customHeight="1" x14ac:dyDescent="0.35">
      <c r="B45" s="2" t="s">
        <v>116</v>
      </c>
      <c r="D45">
        <v>1</v>
      </c>
    </row>
    <row r="46" spans="1:4" ht="31" x14ac:dyDescent="0.35">
      <c r="A46">
        <v>8</v>
      </c>
      <c r="B46" s="2" t="s">
        <v>117</v>
      </c>
      <c r="D46">
        <v>1</v>
      </c>
    </row>
    <row r="51" spans="2:3" x14ac:dyDescent="0.35">
      <c r="B51" s="2" t="s">
        <v>22</v>
      </c>
      <c r="C51">
        <f>SUM(C5:C48)</f>
        <v>0</v>
      </c>
    </row>
    <row r="52" spans="2:3" x14ac:dyDescent="0.35">
      <c r="B52" s="2" t="s">
        <v>23</v>
      </c>
      <c r="C52">
        <f>SUM(D5:D48)</f>
        <v>40</v>
      </c>
    </row>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vt:i4>
      </vt:variant>
    </vt:vector>
  </HeadingPairs>
  <TitlesOfParts>
    <vt:vector size="4" baseType="lpstr">
      <vt:lpstr>Summary</vt:lpstr>
      <vt:lpstr>Multiple Choice</vt:lpstr>
      <vt:lpstr>Short Answer</vt:lpstr>
      <vt:lpstr>Practical</vt:lpstr>
    </vt:vector>
  </TitlesOfParts>
  <Company>Mentone Girls' Grammar School</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Laptop User</dc:creator>
  <cp:lastModifiedBy>Michelle Dennis</cp:lastModifiedBy>
  <dcterms:created xsi:type="dcterms:W3CDTF">2013-10-13T01:19:22Z</dcterms:created>
  <dcterms:modified xsi:type="dcterms:W3CDTF">2016-10-01T04:15:14Z</dcterms:modified>
</cp:coreProperties>
</file>