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00" activeTab="0"/>
  </bookViews>
  <sheets>
    <sheet name="exchange rate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<sst xmlns="http://schemas.openxmlformats.org/spreadsheetml/2006/main" count="259" uniqueCount="259">
  <si>
    <t>Jun.1983</t>
  </si>
  <si>
    <t>Jul.1983</t>
  </si>
  <si>
    <t>Aug.1983</t>
  </si>
  <si>
    <t>Sep.1983</t>
  </si>
  <si>
    <t>Oct.1983</t>
  </si>
  <si>
    <t>Nov.1983</t>
  </si>
  <si>
    <t>Dec.1983</t>
  </si>
  <si>
    <t>Jan.1984</t>
  </si>
  <si>
    <t>Feb.1984</t>
  </si>
  <si>
    <t>Mar.1984</t>
  </si>
  <si>
    <t>Apr.1984</t>
  </si>
  <si>
    <t>May.1984</t>
  </si>
  <si>
    <t>Jun.1984</t>
  </si>
  <si>
    <t>Jul.1984</t>
  </si>
  <si>
    <t>Aug.1984</t>
  </si>
  <si>
    <t>Sep.1984</t>
  </si>
  <si>
    <t>Oct.1984</t>
  </si>
  <si>
    <t>Nov.1984</t>
  </si>
  <si>
    <t>Dec.1984</t>
  </si>
  <si>
    <t>Jan.1985</t>
  </si>
  <si>
    <t>Feb.1985</t>
  </si>
  <si>
    <t>Mar.1985</t>
  </si>
  <si>
    <t>Apr.1985</t>
  </si>
  <si>
    <t>May.1985</t>
  </si>
  <si>
    <t>Jun.1985</t>
  </si>
  <si>
    <t>Jul.1985</t>
  </si>
  <si>
    <t>Aug.1985</t>
  </si>
  <si>
    <t>Sep.1985</t>
  </si>
  <si>
    <t>Oct.1985</t>
  </si>
  <si>
    <t>Nov.1985</t>
  </si>
  <si>
    <t>Dec.1985</t>
  </si>
  <si>
    <t>Jan.1986</t>
  </si>
  <si>
    <t>Feb.1986</t>
  </si>
  <si>
    <t>Mar.1986</t>
  </si>
  <si>
    <t>Apr.1986</t>
  </si>
  <si>
    <t>May.1986</t>
  </si>
  <si>
    <t>Jun.1986</t>
  </si>
  <si>
    <t>Jul.1986</t>
  </si>
  <si>
    <t>Aug.1986</t>
  </si>
  <si>
    <t>Sep.1986</t>
  </si>
  <si>
    <t>Oct.1986</t>
  </si>
  <si>
    <t>Nov.1986</t>
  </si>
  <si>
    <t>Dec.1986</t>
  </si>
  <si>
    <t>Jan.1987</t>
  </si>
  <si>
    <t>Feb.1987</t>
  </si>
  <si>
    <t>Mar.1987</t>
  </si>
  <si>
    <t>Apr.1987</t>
  </si>
  <si>
    <t>May.1987</t>
  </si>
  <si>
    <t>Jun.1987</t>
  </si>
  <si>
    <t>Jul.1987</t>
  </si>
  <si>
    <t>Aug.1987</t>
  </si>
  <si>
    <t>Sep.1987</t>
  </si>
  <si>
    <t>Oct.1987</t>
  </si>
  <si>
    <t>Nov.1987</t>
  </si>
  <si>
    <t>Dec.1987</t>
  </si>
  <si>
    <t>Jan.1988</t>
  </si>
  <si>
    <t>Feb.1988</t>
  </si>
  <si>
    <t>Mar.1988</t>
  </si>
  <si>
    <t>Apr.1988</t>
  </si>
  <si>
    <t>May.1988</t>
  </si>
  <si>
    <t>Jun.1988</t>
  </si>
  <si>
    <t>Jul.1988</t>
  </si>
  <si>
    <t>Aug.1988</t>
  </si>
  <si>
    <t>Sep.1988</t>
  </si>
  <si>
    <t>Oct.1988</t>
  </si>
  <si>
    <t>Nov.1988</t>
  </si>
  <si>
    <t>Dec.1988</t>
  </si>
  <si>
    <t>Jan.1989</t>
  </si>
  <si>
    <t>Feb.1989</t>
  </si>
  <si>
    <t>Mar.1989</t>
  </si>
  <si>
    <t>Apr.1989</t>
  </si>
  <si>
    <t>May.1989</t>
  </si>
  <si>
    <t>Jun.1989</t>
  </si>
  <si>
    <t>Jul.1989</t>
  </si>
  <si>
    <t>Aug.1989</t>
  </si>
  <si>
    <t>Sep.1989</t>
  </si>
  <si>
    <t>Oct.1989</t>
  </si>
  <si>
    <t>Nov.1989</t>
  </si>
  <si>
    <t>Dec.1989</t>
  </si>
  <si>
    <t>Jan.1990</t>
  </si>
  <si>
    <t>Feb.1990</t>
  </si>
  <si>
    <t>Mar.1990</t>
  </si>
  <si>
    <t>Apr.1990</t>
  </si>
  <si>
    <t>May.1990</t>
  </si>
  <si>
    <t>Jun.1990</t>
  </si>
  <si>
    <t>Jul.1990</t>
  </si>
  <si>
    <t>Aug.1990</t>
  </si>
  <si>
    <t>Sep.1990</t>
  </si>
  <si>
    <t>Oct.1990</t>
  </si>
  <si>
    <t>Nov.1990</t>
  </si>
  <si>
    <t>Dec.1990</t>
  </si>
  <si>
    <t>Jan.1991</t>
  </si>
  <si>
    <t>Feb.1991</t>
  </si>
  <si>
    <t>Mar.1991</t>
  </si>
  <si>
    <t>Apr.1991</t>
  </si>
  <si>
    <t>May.1991</t>
  </si>
  <si>
    <t>Jun.1991</t>
  </si>
  <si>
    <t>Jul.1991</t>
  </si>
  <si>
    <t>Aug.1991</t>
  </si>
  <si>
    <t>Sep.1991</t>
  </si>
  <si>
    <t>Oct.1991</t>
  </si>
  <si>
    <t>Nov.1991</t>
  </si>
  <si>
    <t>Dec.1991</t>
  </si>
  <si>
    <t>Jan.1992</t>
  </si>
  <si>
    <t>Feb.1992</t>
  </si>
  <si>
    <t>Mar.1992</t>
  </si>
  <si>
    <t>Apr.1992</t>
  </si>
  <si>
    <t>May.1992</t>
  </si>
  <si>
    <t>Jun.1992</t>
  </si>
  <si>
    <t>Jul.1992</t>
  </si>
  <si>
    <t>Aug.1992</t>
  </si>
  <si>
    <t>Sep.1992</t>
  </si>
  <si>
    <t>Oct.1992</t>
  </si>
  <si>
    <t>Nov.1992</t>
  </si>
  <si>
    <t>Dec.1992</t>
  </si>
  <si>
    <t>Jan.1993</t>
  </si>
  <si>
    <t>Feb.1993</t>
  </si>
  <si>
    <t>Mar.1993</t>
  </si>
  <si>
    <t>Apr.1993</t>
  </si>
  <si>
    <t>May.1993</t>
  </si>
  <si>
    <t>Jun.1993</t>
  </si>
  <si>
    <t>Jul.1993</t>
  </si>
  <si>
    <t>Aug.1993</t>
  </si>
  <si>
    <t>Sep.1993</t>
  </si>
  <si>
    <t>Oct.1993</t>
  </si>
  <si>
    <t>Nov.1993</t>
  </si>
  <si>
    <t>Dec.1993</t>
  </si>
  <si>
    <t>Jan.1994</t>
  </si>
  <si>
    <t>Feb.1994</t>
  </si>
  <si>
    <t>Mar.1994</t>
  </si>
  <si>
    <t>Apr.1994</t>
  </si>
  <si>
    <t>May.1994</t>
  </si>
  <si>
    <t>Jun.1994</t>
  </si>
  <si>
    <t>Jul.1994</t>
  </si>
  <si>
    <t>Aug.1994</t>
  </si>
  <si>
    <t>Sep.1994</t>
  </si>
  <si>
    <t>Oct.1994</t>
  </si>
  <si>
    <t>Nov.1994</t>
  </si>
  <si>
    <t>Dec.1994</t>
  </si>
  <si>
    <t>Jan.1995</t>
  </si>
  <si>
    <t>Feb.1995</t>
  </si>
  <si>
    <t>Mar.1995</t>
  </si>
  <si>
    <t>Apr.1995</t>
  </si>
  <si>
    <t>May.1995</t>
  </si>
  <si>
    <t>Jun.1995</t>
  </si>
  <si>
    <t>Jul.1995</t>
  </si>
  <si>
    <t>Aug.1995</t>
  </si>
  <si>
    <t>Sep.1995</t>
  </si>
  <si>
    <t>Oct.1995</t>
  </si>
  <si>
    <t>Nov.1995</t>
  </si>
  <si>
    <t>Dec.1995</t>
  </si>
  <si>
    <t>Jan.1996</t>
  </si>
  <si>
    <t>Feb.1996</t>
  </si>
  <si>
    <t>Mar.1996</t>
  </si>
  <si>
    <t>Apr.1996</t>
  </si>
  <si>
    <t>May.1996</t>
  </si>
  <si>
    <t>Jun.1996</t>
  </si>
  <si>
    <t>Jul.1996</t>
  </si>
  <si>
    <t>Aug.1996</t>
  </si>
  <si>
    <t>Sep.1996</t>
  </si>
  <si>
    <t>Oct.1996</t>
  </si>
  <si>
    <t>Nov.1996</t>
  </si>
  <si>
    <t>Dec.1996</t>
  </si>
  <si>
    <t>Jan.1997</t>
  </si>
  <si>
    <t>Feb.1997</t>
  </si>
  <si>
    <t>Mar.1997</t>
  </si>
  <si>
    <t>Apr.1997</t>
  </si>
  <si>
    <t>May.1997</t>
  </si>
  <si>
    <t>Jun.1997</t>
  </si>
  <si>
    <t>Jul.1997</t>
  </si>
  <si>
    <t>Aug.1997</t>
  </si>
  <si>
    <t>Sep.1997</t>
  </si>
  <si>
    <t>Oct.1997</t>
  </si>
  <si>
    <t>Nov.1997</t>
  </si>
  <si>
    <t>Dec.1997</t>
  </si>
  <si>
    <t>Jan.1998</t>
  </si>
  <si>
    <t>Feb.1998</t>
  </si>
  <si>
    <t>Mar.1998</t>
  </si>
  <si>
    <t>Apr.1998</t>
  </si>
  <si>
    <t>May.1998</t>
  </si>
  <si>
    <t>Jun.1998</t>
  </si>
  <si>
    <t>Jul.1998</t>
  </si>
  <si>
    <t>Aug.1998</t>
  </si>
  <si>
    <t>Sep.1998</t>
  </si>
  <si>
    <t>Oct.1998</t>
  </si>
  <si>
    <t>Nov.1998</t>
  </si>
  <si>
    <t>Dec.1998</t>
  </si>
  <si>
    <t>Jan.1999</t>
  </si>
  <si>
    <t>Feb.1999</t>
  </si>
  <si>
    <t>Mar.1999</t>
  </si>
  <si>
    <t>Apr.1999</t>
  </si>
  <si>
    <t>May.1999</t>
  </si>
  <si>
    <t>Jun.1999</t>
  </si>
  <si>
    <t>Jul.1999</t>
  </si>
  <si>
    <t>Aug.1999</t>
  </si>
  <si>
    <t>Sep.1999</t>
  </si>
  <si>
    <t>Oct.1999</t>
  </si>
  <si>
    <t>Nov.1999</t>
  </si>
  <si>
    <t>Dec.1999</t>
  </si>
  <si>
    <t>Jan.2000</t>
  </si>
  <si>
    <t>Feb.2000</t>
  </si>
  <si>
    <t>Mar.2000</t>
  </si>
  <si>
    <t>Apr.2000</t>
  </si>
  <si>
    <t>May.2000</t>
  </si>
  <si>
    <t>Jun.2000</t>
  </si>
  <si>
    <t>Jul.2000</t>
  </si>
  <si>
    <t>Aug.2000</t>
  </si>
  <si>
    <t>Sep.2000</t>
  </si>
  <si>
    <t>Oct.2000</t>
  </si>
  <si>
    <t>Nov.2000</t>
  </si>
  <si>
    <t>Dec.2000</t>
  </si>
  <si>
    <t>Jan.2001</t>
  </si>
  <si>
    <t>Feb.2001</t>
  </si>
  <si>
    <t>Mar.2001</t>
  </si>
  <si>
    <t>Apr.2001</t>
  </si>
  <si>
    <t>May.2001</t>
  </si>
  <si>
    <t>Jun.2001</t>
  </si>
  <si>
    <t>Jul.2001</t>
  </si>
  <si>
    <t>Aug.2001</t>
  </si>
  <si>
    <t>Sep.2001</t>
  </si>
  <si>
    <t>Oct.2001</t>
  </si>
  <si>
    <t>Nov.2001</t>
  </si>
  <si>
    <t>Dec.2001</t>
  </si>
  <si>
    <t>Jan.2002</t>
  </si>
  <si>
    <t>Feb.2002</t>
  </si>
  <si>
    <t>Mar.2002</t>
  </si>
  <si>
    <t>Apr.2002</t>
  </si>
  <si>
    <t>May.2002</t>
  </si>
  <si>
    <t>Jun.2002</t>
  </si>
  <si>
    <t>Jul.2002</t>
  </si>
  <si>
    <t>Aug.2002</t>
  </si>
  <si>
    <t>Sep.2002</t>
  </si>
  <si>
    <t>Oct.2002</t>
  </si>
  <si>
    <t>Nov.2002</t>
  </si>
  <si>
    <t>Dec.2002</t>
  </si>
  <si>
    <t>Jan.2003</t>
  </si>
  <si>
    <t>Feb.2003</t>
  </si>
  <si>
    <t>Mar.2003</t>
  </si>
  <si>
    <t>Apr.2003</t>
  </si>
  <si>
    <t>May.2003</t>
  </si>
  <si>
    <t>Averages of daily 
exchange rates</t>
  </si>
  <si>
    <t>Canadian 
dollars</t>
  </si>
  <si>
    <t>U.S. 
Dollars</t>
  </si>
  <si>
    <t>U.K. 
Pound</t>
  </si>
  <si>
    <t>One Australian dollar 
is worth…</t>
  </si>
  <si>
    <t>NZ
dollars</t>
  </si>
  <si>
    <t>Sing 
dollars</t>
  </si>
  <si>
    <t xml:space="preserve">random selection 1 </t>
  </si>
  <si>
    <t>random selection 2</t>
  </si>
  <si>
    <t>vlookup random selection</t>
  </si>
  <si>
    <t>average</t>
  </si>
  <si>
    <t>st div</t>
  </si>
  <si>
    <t>variance</t>
  </si>
  <si>
    <t xml:space="preserve">u need to draw 3 boxplots </t>
  </si>
  <si>
    <t>or an easy comparison of data distribution for Q1 b</t>
  </si>
  <si>
    <t>Q1</t>
  </si>
  <si>
    <t>Q2</t>
  </si>
  <si>
    <t>randomly</t>
  </si>
  <si>
    <t>5 con years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</si>
</sst>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_)"/>
    <numFmt numFmtId="181" formatCode="0.00_)"/>
    <numFmt numFmtId="182" formatCode="0.000000"/>
    <numFmt numFmtId="183" formatCode="0.0"/>
    <numFmt numFmtId="184" formatCode="0.000"/>
    <numFmt numFmtId="185" formatCode="0.00000"/>
    <numFmt numFmtId="186" formatCode="0.0000"/>
  </numFmts>
  <fonts count="26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b/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7" borderId="0" xfId="0" applyFont="1" applyFill="1" applyAlignment="1" applyProtection="1">
      <alignment horizontal="center" vertical="center"/>
      <protection/>
    </xf>
    <xf numFmtId="180" fontId="1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" fontId="1" fillId="0" borderId="0" xfId="0" applyNumberFormat="1" applyFont="1" applyAlignment="1">
      <alignment horizontal="center" vertical="center"/>
    </xf>
    <xf numFmtId="182" fontId="1" fillId="0" borderId="0" xfId="0" applyNumberFormat="1" applyFont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0" fontId="1" fillId="24" borderId="0" xfId="0" applyFont="1" applyFill="1" applyAlignment="1">
      <alignment horizontal="left" vertical="center"/>
    </xf>
    <xf numFmtId="182" fontId="1" fillId="24" borderId="0" xfId="0" applyNumberFormat="1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182" fontId="1" fillId="0" borderId="0" xfId="0" applyNumberFormat="1" applyFont="1" applyFill="1" applyAlignment="1">
      <alignment horizontal="left" vertical="center"/>
    </xf>
    <xf numFmtId="1" fontId="4" fillId="17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075"/>
          <c:h val="0.98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yVal>
            <c:numRef>
              <c:f>'exchange rate'!$J$4:$J$28</c:f>
              <c:numCache>
                <c:ptCount val="25"/>
                <c:pt idx="0">
                  <c:v>0.9248</c:v>
                </c:pt>
                <c:pt idx="1">
                  <c:v>0.659</c:v>
                </c:pt>
                <c:pt idx="2">
                  <c:v>0.6972</c:v>
                </c:pt>
                <c:pt idx="3">
                  <c:v>0.7177</c:v>
                </c:pt>
                <c:pt idx="4">
                  <c:v>0.7821</c:v>
                </c:pt>
                <c:pt idx="5">
                  <c:v>0.9164</c:v>
                </c:pt>
                <c:pt idx="6">
                  <c:v>0.7076</c:v>
                </c:pt>
                <c:pt idx="7">
                  <c:v>0.8087</c:v>
                </c:pt>
                <c:pt idx="8">
                  <c:v>0.8818</c:v>
                </c:pt>
                <c:pt idx="9">
                  <c:v>0.6432</c:v>
                </c:pt>
                <c:pt idx="10">
                  <c:v>0.7229</c:v>
                </c:pt>
                <c:pt idx="11">
                  <c:v>0.659</c:v>
                </c:pt>
                <c:pt idx="12">
                  <c:v>0.7721</c:v>
                </c:pt>
                <c:pt idx="13">
                  <c:v>0.7077</c:v>
                </c:pt>
                <c:pt idx="14">
                  <c:v>0.7562</c:v>
                </c:pt>
                <c:pt idx="15">
                  <c:v>0.8246</c:v>
                </c:pt>
                <c:pt idx="16">
                  <c:v>0.7229</c:v>
                </c:pt>
                <c:pt idx="17">
                  <c:v>0.6993</c:v>
                </c:pt>
                <c:pt idx="18">
                  <c:v>0.9015</c:v>
                </c:pt>
                <c:pt idx="19">
                  <c:v>0.6608</c:v>
                </c:pt>
                <c:pt idx="20">
                  <c:v>0.7782</c:v>
                </c:pt>
                <c:pt idx="21">
                  <c:v>0.6968</c:v>
                </c:pt>
                <c:pt idx="22">
                  <c:v>0.8066</c:v>
                </c:pt>
                <c:pt idx="23">
                  <c:v>0.8695</c:v>
                </c:pt>
                <c:pt idx="24">
                  <c:v>0.6667</c:v>
                </c:pt>
              </c:numCache>
            </c:numRef>
          </c:yVal>
          <c:smooth val="0"/>
        </c:ser>
        <c:axId val="61383033"/>
        <c:axId val="15576386"/>
      </c:scatterChart>
      <c:valAx>
        <c:axId val="61383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76386"/>
        <c:crosses val="autoZero"/>
        <c:crossBetween val="midCat"/>
        <c:dispUnits/>
      </c:valAx>
      <c:valAx>
        <c:axId val="155763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830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US$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'exchange rate'!$J$4:$J$28</c:f>
              <c:numCache>
                <c:ptCount val="25"/>
                <c:pt idx="0">
                  <c:v>0.9248</c:v>
                </c:pt>
                <c:pt idx="1">
                  <c:v>0.659</c:v>
                </c:pt>
                <c:pt idx="2">
                  <c:v>0.6972</c:v>
                </c:pt>
                <c:pt idx="3">
                  <c:v>0.7177</c:v>
                </c:pt>
                <c:pt idx="4">
                  <c:v>0.7821</c:v>
                </c:pt>
                <c:pt idx="5">
                  <c:v>0.9164</c:v>
                </c:pt>
                <c:pt idx="6">
                  <c:v>0.7076</c:v>
                </c:pt>
                <c:pt idx="7">
                  <c:v>0.8087</c:v>
                </c:pt>
                <c:pt idx="8">
                  <c:v>0.8818</c:v>
                </c:pt>
                <c:pt idx="9">
                  <c:v>0.6432</c:v>
                </c:pt>
                <c:pt idx="10">
                  <c:v>0.7229</c:v>
                </c:pt>
                <c:pt idx="11">
                  <c:v>0.659</c:v>
                </c:pt>
                <c:pt idx="12">
                  <c:v>0.7721</c:v>
                </c:pt>
                <c:pt idx="13">
                  <c:v>0.7077</c:v>
                </c:pt>
                <c:pt idx="14">
                  <c:v>0.7562</c:v>
                </c:pt>
                <c:pt idx="15">
                  <c:v>0.8246</c:v>
                </c:pt>
                <c:pt idx="16">
                  <c:v>0.7229</c:v>
                </c:pt>
                <c:pt idx="17">
                  <c:v>0.6993</c:v>
                </c:pt>
                <c:pt idx="18">
                  <c:v>0.9015</c:v>
                </c:pt>
                <c:pt idx="19">
                  <c:v>0.6608</c:v>
                </c:pt>
                <c:pt idx="20">
                  <c:v>0.7782</c:v>
                </c:pt>
                <c:pt idx="21">
                  <c:v>0.6968</c:v>
                </c:pt>
                <c:pt idx="22">
                  <c:v>0.8066</c:v>
                </c:pt>
                <c:pt idx="23">
                  <c:v>0.8695</c:v>
                </c:pt>
                <c:pt idx="24">
                  <c:v>0.6667</c:v>
                </c:pt>
              </c:numCache>
            </c:numRef>
          </c:val>
          <c:smooth val="0"/>
        </c:ser>
        <c:marker val="1"/>
        <c:axId val="5969747"/>
        <c:axId val="53727724"/>
      </c:lineChart>
      <c:catAx>
        <c:axId val="596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27724"/>
        <c:crosses val="autoZero"/>
        <c:auto val="1"/>
        <c:lblOffset val="100"/>
        <c:noMultiLvlLbl val="0"/>
      </c:catAx>
      <c:valAx>
        <c:axId val="537277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9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25</xdr:row>
      <xdr:rowOff>47625</xdr:rowOff>
    </xdr:from>
    <xdr:to>
      <xdr:col>8</xdr:col>
      <xdr:colOff>476250</xdr:colOff>
      <xdr:row>41</xdr:row>
      <xdr:rowOff>47625</xdr:rowOff>
    </xdr:to>
    <xdr:graphicFrame>
      <xdr:nvGraphicFramePr>
        <xdr:cNvPr id="1" name="Chart 3"/>
        <xdr:cNvGraphicFramePr/>
      </xdr:nvGraphicFramePr>
      <xdr:xfrm>
        <a:off x="1666875" y="45148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9</xdr:row>
      <xdr:rowOff>85725</xdr:rowOff>
    </xdr:from>
    <xdr:to>
      <xdr:col>8</xdr:col>
      <xdr:colOff>514350</xdr:colOff>
      <xdr:row>25</xdr:row>
      <xdr:rowOff>85725</xdr:rowOff>
    </xdr:to>
    <xdr:graphicFrame>
      <xdr:nvGraphicFramePr>
        <xdr:cNvPr id="2" name="Chart 9"/>
        <xdr:cNvGraphicFramePr/>
      </xdr:nvGraphicFramePr>
      <xdr:xfrm>
        <a:off x="1647825" y="1809750"/>
        <a:ext cx="4629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>
    <pageSetUpPr fitToPage="1"/>
  </sheetPr>
  <dimension ref="A1:O244"/>
  <sheetViews>
    <sheetView showGridLines="0" tabSelected="1" zoomScalePageLayoutView="0" workbookViewId="0" topLeftCell="A1">
      <selection activeCell="A1" sqref="A1"/>
    </sheetView>
  </sheetViews>
  <sheetFormatPr defaultColWidth="10.625" defaultRowHeight="12.75"/>
  <cols>
    <col min="1" max="1" width="16.125" style="3" bestFit="1" customWidth="1"/>
    <col min="2" max="2" width="4.875" style="3" customWidth="1"/>
    <col min="3" max="3" width="10.00390625" style="6" customWidth="1"/>
    <col min="4" max="4" width="7.875" style="6" customWidth="1"/>
    <col min="5" max="5" width="8.00390625" style="6" customWidth="1"/>
    <col min="6" max="6" width="7.125" style="6" customWidth="1"/>
    <col min="7" max="7" width="8.25390625" style="6" customWidth="1"/>
    <col min="8" max="8" width="13.375" style="11" bestFit="1" customWidth="1"/>
    <col min="9" max="9" width="31.75390625" style="6" bestFit="1" customWidth="1"/>
    <col min="10" max="10" width="10.625" style="12" customWidth="1"/>
    <col min="11" max="11" width="14.625" style="12" customWidth="1"/>
    <col min="12" max="12" width="14.125" style="6" customWidth="1"/>
    <col min="13" max="16384" width="10.625" style="6" customWidth="1"/>
  </cols>
  <sheetData>
    <row r="1" spans="1:14" ht="25.5">
      <c r="A1" s="4" t="s">
        <v>244</v>
      </c>
      <c r="B1" s="4"/>
      <c r="H1" s="18" t="s">
        <v>255</v>
      </c>
      <c r="J1" s="17" t="s">
        <v>249</v>
      </c>
      <c r="K1" s="13"/>
      <c r="M1" s="18" t="s">
        <v>256</v>
      </c>
      <c r="N1" s="6" t="s">
        <v>257</v>
      </c>
    </row>
    <row r="2" ht="3" customHeight="1"/>
    <row r="3" spans="1:14" s="3" customFormat="1" ht="26.25" thickBot="1">
      <c r="A3" s="1" t="s">
        <v>240</v>
      </c>
      <c r="B3" s="9"/>
      <c r="C3" s="2" t="s">
        <v>241</v>
      </c>
      <c r="D3" s="2" t="s">
        <v>245</v>
      </c>
      <c r="E3" s="2" t="s">
        <v>246</v>
      </c>
      <c r="F3" s="2" t="s">
        <v>242</v>
      </c>
      <c r="G3" s="2" t="s">
        <v>243</v>
      </c>
      <c r="H3" s="19" t="s">
        <v>247</v>
      </c>
      <c r="I3" s="3" t="s">
        <v>248</v>
      </c>
      <c r="J3" s="13" t="str">
        <f>F3</f>
        <v>U.S. 
Dollars</v>
      </c>
      <c r="K3" s="13" t="str">
        <f>D3</f>
        <v>NZ
dollars</v>
      </c>
      <c r="L3" s="3" t="str">
        <f>G3</f>
        <v>U.K. 
Pound</v>
      </c>
      <c r="N3" s="3" t="s">
        <v>258</v>
      </c>
    </row>
    <row r="4" spans="1:14" ht="13.5" thickBot="1">
      <c r="A4" s="5"/>
      <c r="B4" s="10"/>
      <c r="C4" s="7"/>
      <c r="D4" s="7"/>
      <c r="E4" s="7"/>
      <c r="F4" s="7"/>
      <c r="G4" s="7"/>
      <c r="H4" s="11">
        <v>11</v>
      </c>
      <c r="I4" s="6" t="e">
        <f>RANDBETWEEN(1,240)</f>
        <v>#NAME?</v>
      </c>
      <c r="J4" s="15">
        <f aca="true" t="shared" si="0" ref="J4:J28">VLOOKUP(H4,$B:$G,5,TRUE)</f>
        <v>0.9248</v>
      </c>
      <c r="K4" s="15" t="e">
        <f>VLOOKUP($I4,$B:$G,3,FALSE)</f>
        <v>#NAME?</v>
      </c>
      <c r="L4" s="15" t="e">
        <f>VLOOKUP($I4,$B:$G,6,FALSE)</f>
        <v>#NAME?</v>
      </c>
      <c r="M4" s="6" t="e">
        <f ca="1">RANDBETWEEN(1983,2003)</f>
        <v>#NAME?</v>
      </c>
      <c r="N4" s="6" t="e">
        <f>M4</f>
        <v>#NAME?</v>
      </c>
    </row>
    <row r="5" spans="1:15" ht="13.5" thickBot="1">
      <c r="A5" s="5" t="s">
        <v>0</v>
      </c>
      <c r="B5" s="10">
        <v>1</v>
      </c>
      <c r="C5" s="8">
        <v>1.0903</v>
      </c>
      <c r="D5" s="8">
        <v>1.3419</v>
      </c>
      <c r="E5" s="8">
        <v>1.8728</v>
      </c>
      <c r="F5" s="8">
        <v>0.8795</v>
      </c>
      <c r="G5" s="8">
        <v>0.5689</v>
      </c>
      <c r="H5" s="11">
        <f aca="true" ca="1" t="shared" si="1" ref="H5:H27">RAND()*100</f>
        <v>14.286048891436298</v>
      </c>
      <c r="I5" s="6" t="e">
        <f aca="true" ca="1" t="shared" si="2" ref="I5:I28">RANDBETWEEN(1,240)</f>
        <v>#NAME?</v>
      </c>
      <c r="J5" s="15">
        <f t="shared" si="0"/>
        <v>0.8366</v>
      </c>
      <c r="K5" s="15" t="e">
        <f aca="true" t="shared" si="3" ref="K5:K28">VLOOKUP($I5,$B:$G,3,FALSE)</f>
        <v>#NAME?</v>
      </c>
      <c r="L5" s="15" t="e">
        <f aca="true" t="shared" si="4" ref="L5:L28">VLOOKUP($I5,$B:$G,6,FALSE)</f>
        <v>#NAME?</v>
      </c>
      <c r="N5" s="6" t="e">
        <f>N4+1</f>
        <v>#NAME?</v>
      </c>
      <c r="O5" s="6" t="str">
        <f>RIGHT(A5,4)</f>
        <v>1983</v>
      </c>
    </row>
    <row r="6" spans="1:15" ht="13.5" thickBot="1">
      <c r="A6" s="5" t="s">
        <v>1</v>
      </c>
      <c r="B6" s="10">
        <v>2</v>
      </c>
      <c r="C6" s="8">
        <v>1.0879</v>
      </c>
      <c r="D6" s="8">
        <v>1.3441</v>
      </c>
      <c r="E6" s="8">
        <v>1.8782</v>
      </c>
      <c r="F6" s="8">
        <v>0.8777</v>
      </c>
      <c r="G6" s="8">
        <v>0.5754</v>
      </c>
      <c r="H6" s="11">
        <f ca="1" t="shared" si="1"/>
        <v>24.418862795884543</v>
      </c>
      <c r="I6" s="6" t="e">
        <f ca="1" t="shared" si="2"/>
        <v>#NAME?</v>
      </c>
      <c r="J6" s="15">
        <f t="shared" si="0"/>
        <v>0.6763</v>
      </c>
      <c r="K6" s="15" t="e">
        <f t="shared" si="3"/>
        <v>#NAME?</v>
      </c>
      <c r="L6" s="15" t="e">
        <f t="shared" si="4"/>
        <v>#NAME?</v>
      </c>
      <c r="N6" s="6" t="e">
        <f>N5+1</f>
        <v>#NAME?</v>
      </c>
      <c r="O6" s="6" t="str">
        <f aca="true" t="shared" si="5" ref="O6:O69">RIGHT(A6,4)</f>
        <v>1983</v>
      </c>
    </row>
    <row r="7" spans="1:15" ht="13.5" thickBot="1">
      <c r="A7" s="5" t="s">
        <v>2</v>
      </c>
      <c r="B7" s="10">
        <v>3</v>
      </c>
      <c r="C7" s="8">
        <v>1.0945</v>
      </c>
      <c r="D7" s="8">
        <v>1.3564</v>
      </c>
      <c r="E7" s="8">
        <v>1.8971</v>
      </c>
      <c r="F7" s="8">
        <v>0.8818</v>
      </c>
      <c r="G7" s="8">
        <v>0.5881</v>
      </c>
      <c r="H7" s="11">
        <f ca="1" t="shared" si="1"/>
        <v>38.78421838210557</v>
      </c>
      <c r="I7" s="6" t="e">
        <f ca="1" t="shared" si="2"/>
        <v>#NAME?</v>
      </c>
      <c r="J7" s="15">
        <f t="shared" si="0"/>
        <v>0.6331</v>
      </c>
      <c r="K7" s="15" t="e">
        <f t="shared" si="3"/>
        <v>#NAME?</v>
      </c>
      <c r="L7" s="15" t="e">
        <f t="shared" si="4"/>
        <v>#NAME?</v>
      </c>
      <c r="N7" s="6" t="e">
        <f>N6+1</f>
        <v>#NAME?</v>
      </c>
      <c r="O7" s="6" t="str">
        <f t="shared" si="5"/>
        <v>1983</v>
      </c>
    </row>
    <row r="8" spans="1:15" ht="13.5" thickBot="1">
      <c r="A8" s="5" t="s">
        <v>3</v>
      </c>
      <c r="B8" s="10">
        <v>4</v>
      </c>
      <c r="C8" s="8">
        <v>1.1028</v>
      </c>
      <c r="D8" s="8">
        <v>1.3643</v>
      </c>
      <c r="E8" s="8">
        <v>1.9135</v>
      </c>
      <c r="F8" s="8">
        <v>0.8893</v>
      </c>
      <c r="G8" s="8">
        <v>0.5948</v>
      </c>
      <c r="H8" s="11">
        <f ca="1" t="shared" si="1"/>
        <v>20.94143065883285</v>
      </c>
      <c r="I8" s="6" t="e">
        <f ca="1" t="shared" si="2"/>
        <v>#NAME?</v>
      </c>
      <c r="J8" s="15">
        <f t="shared" si="0"/>
        <v>0.8172</v>
      </c>
      <c r="K8" s="15" t="e">
        <f t="shared" si="3"/>
        <v>#NAME?</v>
      </c>
      <c r="L8" s="15" t="e">
        <f t="shared" si="4"/>
        <v>#NAME?</v>
      </c>
      <c r="N8" s="6" t="e">
        <f>N7+1</f>
        <v>#NAME?</v>
      </c>
      <c r="O8" s="6" t="str">
        <f t="shared" si="5"/>
        <v>1983</v>
      </c>
    </row>
    <row r="9" spans="1:15" ht="13.5" thickBot="1">
      <c r="A9" s="5" t="s">
        <v>4</v>
      </c>
      <c r="B9" s="10">
        <v>5</v>
      </c>
      <c r="C9" s="8">
        <v>1.1356</v>
      </c>
      <c r="D9" s="8">
        <v>1.3857</v>
      </c>
      <c r="E9" s="8">
        <v>1.966</v>
      </c>
      <c r="F9" s="8">
        <v>0.9164</v>
      </c>
      <c r="G9" s="8">
        <v>0.6131</v>
      </c>
      <c r="H9" s="11">
        <f ca="1" t="shared" si="1"/>
        <v>86.92320039741155</v>
      </c>
      <c r="I9" s="6" t="e">
        <f ca="1" t="shared" si="2"/>
        <v>#NAME?</v>
      </c>
      <c r="J9" s="15">
        <f t="shared" si="0"/>
        <v>0.792</v>
      </c>
      <c r="K9" s="15" t="e">
        <f t="shared" si="3"/>
        <v>#NAME?</v>
      </c>
      <c r="L9" s="15" t="e">
        <f t="shared" si="4"/>
        <v>#NAME?</v>
      </c>
      <c r="O9" s="6" t="str">
        <f t="shared" si="5"/>
        <v>1983</v>
      </c>
    </row>
    <row r="10" spans="1:15" ht="13.5" thickBot="1">
      <c r="A10" s="5" t="s">
        <v>5</v>
      </c>
      <c r="B10" s="10">
        <v>6</v>
      </c>
      <c r="C10" s="8">
        <v>1.1415</v>
      </c>
      <c r="D10" s="8">
        <v>1.3953</v>
      </c>
      <c r="E10" s="8">
        <v>1.9686</v>
      </c>
      <c r="F10" s="8">
        <v>0.918</v>
      </c>
      <c r="G10" s="8">
        <v>0.6223</v>
      </c>
      <c r="H10" s="11">
        <f ca="1" t="shared" si="1"/>
        <v>93.88380297881858</v>
      </c>
      <c r="I10" s="6" t="e">
        <f ca="1" t="shared" si="2"/>
        <v>#NAME?</v>
      </c>
      <c r="J10" s="15">
        <f t="shared" si="0"/>
        <v>0.7838</v>
      </c>
      <c r="K10" s="15" t="e">
        <f t="shared" si="3"/>
        <v>#NAME?</v>
      </c>
      <c r="L10" s="15" t="e">
        <f t="shared" si="4"/>
        <v>#NAME?</v>
      </c>
      <c r="O10" s="6" t="str">
        <f t="shared" si="5"/>
        <v>1983</v>
      </c>
    </row>
    <row r="11" spans="1:15" ht="13.5" thickBot="1">
      <c r="A11" s="5" t="s">
        <v>6</v>
      </c>
      <c r="B11" s="10">
        <v>7</v>
      </c>
      <c r="C11" s="8">
        <v>1.1303</v>
      </c>
      <c r="D11" s="8">
        <v>1.3857</v>
      </c>
      <c r="E11" s="8">
        <v>1.9314</v>
      </c>
      <c r="F11" s="8">
        <v>0.9015</v>
      </c>
      <c r="G11" s="8">
        <v>0.6296</v>
      </c>
      <c r="H11" s="11">
        <f ca="1" t="shared" si="1"/>
        <v>53.96175497723217</v>
      </c>
      <c r="I11" s="6" t="e">
        <f ca="1" t="shared" si="2"/>
        <v>#NAME?</v>
      </c>
      <c r="J11" s="15">
        <f t="shared" si="0"/>
        <v>0.7149</v>
      </c>
      <c r="K11" s="15" t="e">
        <f t="shared" si="3"/>
        <v>#NAME?</v>
      </c>
      <c r="L11" s="15" t="e">
        <f t="shared" si="4"/>
        <v>#NAME?</v>
      </c>
      <c r="O11" s="6" t="str">
        <f t="shared" si="5"/>
        <v>1983</v>
      </c>
    </row>
    <row r="12" spans="1:15" ht="13.5" thickBot="1">
      <c r="A12" s="5" t="s">
        <v>7</v>
      </c>
      <c r="B12" s="10">
        <v>8</v>
      </c>
      <c r="C12" s="8">
        <v>1.1372</v>
      </c>
      <c r="D12" s="8">
        <v>1.399</v>
      </c>
      <c r="E12" s="8">
        <v>1.94</v>
      </c>
      <c r="F12" s="8">
        <v>0.906</v>
      </c>
      <c r="G12" s="8">
        <v>0.644</v>
      </c>
      <c r="H12" s="11">
        <f ca="1" t="shared" si="1"/>
        <v>79.52833139712263</v>
      </c>
      <c r="I12" s="6" t="e">
        <f ca="1" t="shared" si="2"/>
        <v>#NAME?</v>
      </c>
      <c r="J12" s="15">
        <f t="shared" si="0"/>
        <v>0.7859</v>
      </c>
      <c r="K12" s="15" t="e">
        <f t="shared" si="3"/>
        <v>#NAME?</v>
      </c>
      <c r="L12" s="15" t="e">
        <f t="shared" si="4"/>
        <v>#NAME?</v>
      </c>
      <c r="O12" s="6" t="str">
        <f t="shared" si="5"/>
        <v>1984</v>
      </c>
    </row>
    <row r="13" spans="1:15" ht="13.5" thickBot="1">
      <c r="A13" s="5" t="s">
        <v>8</v>
      </c>
      <c r="B13" s="10">
        <v>9</v>
      </c>
      <c r="C13" s="8">
        <v>1.1734</v>
      </c>
      <c r="D13" s="8">
        <v>1.425</v>
      </c>
      <c r="E13" s="8">
        <v>2.001</v>
      </c>
      <c r="F13" s="8">
        <v>0.9356</v>
      </c>
      <c r="G13" s="8">
        <v>0.652</v>
      </c>
      <c r="H13" s="11">
        <f ca="1" t="shared" si="1"/>
        <v>68.87535114136227</v>
      </c>
      <c r="I13" s="6" t="e">
        <f ca="1" t="shared" si="2"/>
        <v>#NAME?</v>
      </c>
      <c r="J13" s="15">
        <f t="shared" si="0"/>
        <v>0.8695</v>
      </c>
      <c r="K13" s="15" t="e">
        <f t="shared" si="3"/>
        <v>#NAME?</v>
      </c>
      <c r="L13" s="15" t="e">
        <f t="shared" si="4"/>
        <v>#NAME?</v>
      </c>
      <c r="O13" s="6" t="str">
        <f t="shared" si="5"/>
        <v>1984</v>
      </c>
    </row>
    <row r="14" spans="1:15" ht="13.5" thickBot="1">
      <c r="A14" s="5" t="s">
        <v>9</v>
      </c>
      <c r="B14" s="10">
        <v>10</v>
      </c>
      <c r="C14" s="8">
        <v>1.2144</v>
      </c>
      <c r="D14" s="8">
        <v>1.428</v>
      </c>
      <c r="E14" s="8">
        <v>2</v>
      </c>
      <c r="F14" s="8">
        <v>0.9523</v>
      </c>
      <c r="G14" s="8">
        <v>0.655</v>
      </c>
      <c r="H14" s="11">
        <f ca="1" t="shared" si="1"/>
        <v>45.95625931888519</v>
      </c>
      <c r="I14" s="6" t="e">
        <f ca="1" t="shared" si="2"/>
        <v>#NAME?</v>
      </c>
      <c r="J14" s="15">
        <f t="shared" si="0"/>
        <v>0.6667</v>
      </c>
      <c r="K14" s="15" t="e">
        <f t="shared" si="3"/>
        <v>#NAME?</v>
      </c>
      <c r="L14" s="15" t="e">
        <f t="shared" si="4"/>
        <v>#NAME?</v>
      </c>
      <c r="O14" s="6" t="str">
        <f t="shared" si="5"/>
        <v>1984</v>
      </c>
    </row>
    <row r="15" spans="1:15" ht="13.5" thickBot="1">
      <c r="A15" s="5" t="s">
        <v>10</v>
      </c>
      <c r="B15" s="10">
        <v>11</v>
      </c>
      <c r="C15" s="8">
        <v>1.1889</v>
      </c>
      <c r="D15" s="8">
        <v>1.404</v>
      </c>
      <c r="E15" s="8">
        <v>1.937</v>
      </c>
      <c r="F15" s="8">
        <v>0.9248</v>
      </c>
      <c r="G15" s="8">
        <v>0.651</v>
      </c>
      <c r="H15" s="11">
        <f ca="1" t="shared" si="1"/>
        <v>57.55547077139429</v>
      </c>
      <c r="I15" s="6" t="e">
        <f ca="1" t="shared" si="2"/>
        <v>#NAME?</v>
      </c>
      <c r="J15" s="15">
        <f t="shared" si="0"/>
        <v>0.714</v>
      </c>
      <c r="K15" s="15" t="e">
        <f t="shared" si="3"/>
        <v>#NAME?</v>
      </c>
      <c r="L15" s="15" t="e">
        <f t="shared" si="4"/>
        <v>#NAME?</v>
      </c>
      <c r="O15" s="6" t="str">
        <f t="shared" si="5"/>
        <v>1984</v>
      </c>
    </row>
    <row r="16" spans="1:15" ht="13.5" thickBot="1">
      <c r="A16" s="5" t="s">
        <v>11</v>
      </c>
      <c r="B16" s="10">
        <v>12</v>
      </c>
      <c r="C16" s="8">
        <v>1.1804</v>
      </c>
      <c r="D16" s="8">
        <v>1.4</v>
      </c>
      <c r="E16" s="8">
        <v>1.914</v>
      </c>
      <c r="F16" s="8">
        <v>0.908</v>
      </c>
      <c r="G16" s="8">
        <v>0.654</v>
      </c>
      <c r="H16" s="11">
        <f ca="1" t="shared" si="1"/>
        <v>73.41114586332553</v>
      </c>
      <c r="I16" s="6" t="e">
        <f ca="1" t="shared" si="2"/>
        <v>#NAME?</v>
      </c>
      <c r="J16" s="15">
        <f t="shared" si="0"/>
        <v>0.7571</v>
      </c>
      <c r="K16" s="15" t="e">
        <f t="shared" si="3"/>
        <v>#NAME?</v>
      </c>
      <c r="L16" s="15" t="e">
        <f t="shared" si="4"/>
        <v>#NAME?</v>
      </c>
      <c r="O16" s="6" t="str">
        <f t="shared" si="5"/>
        <v>1984</v>
      </c>
    </row>
    <row r="17" spans="1:15" ht="13.5" thickBot="1">
      <c r="A17" s="5" t="s">
        <v>12</v>
      </c>
      <c r="B17" s="10">
        <v>13</v>
      </c>
      <c r="C17" s="8">
        <v>1.16</v>
      </c>
      <c r="D17" s="8">
        <v>1.379</v>
      </c>
      <c r="E17" s="8">
        <v>1.876</v>
      </c>
      <c r="F17" s="8">
        <v>0.8856</v>
      </c>
      <c r="G17" s="8">
        <v>0.644</v>
      </c>
      <c r="H17" s="11">
        <f ca="1" t="shared" si="1"/>
        <v>91.99622372006111</v>
      </c>
      <c r="I17" s="6" t="e">
        <f ca="1" t="shared" si="2"/>
        <v>#NAME?</v>
      </c>
      <c r="J17" s="15">
        <f t="shared" si="0"/>
        <v>0.7698</v>
      </c>
      <c r="K17" s="15" t="e">
        <f t="shared" si="3"/>
        <v>#NAME?</v>
      </c>
      <c r="L17" s="15" t="e">
        <f t="shared" si="4"/>
        <v>#NAME?</v>
      </c>
      <c r="O17" s="6" t="str">
        <f t="shared" si="5"/>
        <v>1984</v>
      </c>
    </row>
    <row r="18" spans="1:15" ht="13.5" thickBot="1">
      <c r="A18" s="5" t="s">
        <v>13</v>
      </c>
      <c r="B18" s="10">
        <v>14</v>
      </c>
      <c r="C18" s="8">
        <v>1.113</v>
      </c>
      <c r="D18" s="8">
        <v>1.505</v>
      </c>
      <c r="E18" s="8">
        <v>1.802</v>
      </c>
      <c r="F18" s="8">
        <v>0.8366</v>
      </c>
      <c r="G18" s="8">
        <v>0.634</v>
      </c>
      <c r="H18" s="11">
        <f ca="1" t="shared" si="1"/>
        <v>16.0458547201606</v>
      </c>
      <c r="I18" s="6" t="e">
        <f ca="1" t="shared" si="2"/>
        <v>#NAME?</v>
      </c>
      <c r="J18" s="15">
        <f t="shared" si="0"/>
        <v>0.8333</v>
      </c>
      <c r="K18" s="15" t="e">
        <f t="shared" si="3"/>
        <v>#NAME?</v>
      </c>
      <c r="L18" s="15" t="e">
        <f t="shared" si="4"/>
        <v>#NAME?</v>
      </c>
      <c r="O18" s="6" t="str">
        <f t="shared" si="5"/>
        <v>1984</v>
      </c>
    </row>
    <row r="19" spans="1:15" ht="13.5" thickBot="1">
      <c r="A19" s="5" t="s">
        <v>14</v>
      </c>
      <c r="B19" s="10">
        <v>15</v>
      </c>
      <c r="C19" s="8">
        <v>1.1092</v>
      </c>
      <c r="D19" s="8">
        <v>1.699</v>
      </c>
      <c r="E19" s="8">
        <v>1.826</v>
      </c>
      <c r="F19" s="8">
        <v>0.8468</v>
      </c>
      <c r="G19" s="8">
        <v>0.645</v>
      </c>
      <c r="H19" s="11">
        <f ca="1" t="shared" si="1"/>
        <v>7.471906697268893</v>
      </c>
      <c r="I19" s="6" t="e">
        <f ca="1" t="shared" si="2"/>
        <v>#NAME?</v>
      </c>
      <c r="J19" s="15">
        <f t="shared" si="0"/>
        <v>0.9015</v>
      </c>
      <c r="K19" s="15" t="e">
        <f t="shared" si="3"/>
        <v>#NAME?</v>
      </c>
      <c r="L19" s="15" t="e">
        <f t="shared" si="4"/>
        <v>#NAME?</v>
      </c>
      <c r="O19" s="6" t="str">
        <f t="shared" si="5"/>
        <v>1984</v>
      </c>
    </row>
    <row r="20" spans="1:15" ht="13.5" thickBot="1">
      <c r="A20" s="5" t="s">
        <v>15</v>
      </c>
      <c r="B20" s="10">
        <v>16</v>
      </c>
      <c r="C20" s="8">
        <v>1.0991</v>
      </c>
      <c r="D20" s="8">
        <v>1.701</v>
      </c>
      <c r="E20" s="8">
        <v>1.809</v>
      </c>
      <c r="F20" s="8">
        <v>0.8333</v>
      </c>
      <c r="G20" s="8">
        <v>0.661</v>
      </c>
      <c r="H20" s="11">
        <f ca="1" t="shared" si="1"/>
        <v>2.7283738777982016</v>
      </c>
      <c r="I20" s="6" t="e">
        <f ca="1" t="shared" si="2"/>
        <v>#NAME?</v>
      </c>
      <c r="J20" s="15">
        <f t="shared" si="0"/>
        <v>0.8777</v>
      </c>
      <c r="K20" s="15" t="e">
        <f t="shared" si="3"/>
        <v>#NAME?</v>
      </c>
      <c r="L20" s="15" t="e">
        <f t="shared" si="4"/>
        <v>#NAME?</v>
      </c>
      <c r="O20" s="6" t="str">
        <f t="shared" si="5"/>
        <v>1984</v>
      </c>
    </row>
    <row r="21" spans="1:15" ht="13.5" thickBot="1">
      <c r="A21" s="5" t="s">
        <v>16</v>
      </c>
      <c r="B21" s="10">
        <v>17</v>
      </c>
      <c r="C21" s="8">
        <v>1.1092</v>
      </c>
      <c r="D21" s="8">
        <v>1.724</v>
      </c>
      <c r="E21" s="8">
        <v>1.821</v>
      </c>
      <c r="F21" s="8">
        <v>0.8371</v>
      </c>
      <c r="G21" s="8">
        <v>0.687</v>
      </c>
      <c r="H21" s="11">
        <f ca="1" t="shared" si="1"/>
        <v>16.492553856135917</v>
      </c>
      <c r="I21" s="6" t="e">
        <f ca="1" t="shared" si="2"/>
        <v>#NAME?</v>
      </c>
      <c r="J21" s="15">
        <f t="shared" si="0"/>
        <v>0.8333</v>
      </c>
      <c r="K21" s="15" t="e">
        <f t="shared" si="3"/>
        <v>#NAME?</v>
      </c>
      <c r="L21" s="15" t="e">
        <f t="shared" si="4"/>
        <v>#NAME?</v>
      </c>
      <c r="O21" s="6" t="str">
        <f t="shared" si="5"/>
        <v>1984</v>
      </c>
    </row>
    <row r="22" spans="1:15" ht="13.5" thickBot="1">
      <c r="A22" s="5" t="s">
        <v>17</v>
      </c>
      <c r="B22" s="10">
        <v>18</v>
      </c>
      <c r="C22" s="8">
        <v>1.1378</v>
      </c>
      <c r="D22" s="8">
        <v>1.747</v>
      </c>
      <c r="E22" s="8">
        <v>1.861</v>
      </c>
      <c r="F22" s="8">
        <v>0.8605</v>
      </c>
      <c r="G22" s="8">
        <v>0.694</v>
      </c>
      <c r="H22" s="11">
        <f ca="1" t="shared" si="1"/>
        <v>94.50412111083497</v>
      </c>
      <c r="I22" s="6" t="e">
        <f ca="1" t="shared" si="2"/>
        <v>#NAME?</v>
      </c>
      <c r="J22" s="15">
        <f t="shared" si="0"/>
        <v>0.7715</v>
      </c>
      <c r="K22" s="15" t="e">
        <f t="shared" si="3"/>
        <v>#NAME?</v>
      </c>
      <c r="L22" s="15" t="e">
        <f t="shared" si="4"/>
        <v>#NAME?</v>
      </c>
      <c r="O22" s="6" t="str">
        <f t="shared" si="5"/>
        <v>1984</v>
      </c>
    </row>
    <row r="23" spans="1:15" ht="13.5" thickBot="1">
      <c r="A23" s="5" t="s">
        <v>18</v>
      </c>
      <c r="B23" s="10">
        <v>19</v>
      </c>
      <c r="C23" s="8">
        <v>1.1196</v>
      </c>
      <c r="D23" s="8">
        <v>1.748</v>
      </c>
      <c r="E23" s="8">
        <v>1.841</v>
      </c>
      <c r="F23" s="8">
        <v>0.8443</v>
      </c>
      <c r="G23" s="8">
        <v>0.711</v>
      </c>
      <c r="H23" s="11">
        <f ca="1" t="shared" si="1"/>
        <v>46.10612951025041</v>
      </c>
      <c r="I23" s="6" t="e">
        <f ca="1" t="shared" si="2"/>
        <v>#NAME?</v>
      </c>
      <c r="J23" s="15">
        <f t="shared" si="0"/>
        <v>0.6857</v>
      </c>
      <c r="K23" s="15" t="e">
        <f t="shared" si="3"/>
        <v>#NAME?</v>
      </c>
      <c r="L23" s="15" t="e">
        <f t="shared" si="4"/>
        <v>#NAME?</v>
      </c>
      <c r="O23" s="6" t="str">
        <f t="shared" si="5"/>
        <v>1984</v>
      </c>
    </row>
    <row r="24" spans="1:15" ht="13.5" thickBot="1">
      <c r="A24" s="5" t="s">
        <v>19</v>
      </c>
      <c r="B24" s="10">
        <v>20</v>
      </c>
      <c r="C24" s="8">
        <v>1.0866</v>
      </c>
      <c r="D24" s="8">
        <v>1.737</v>
      </c>
      <c r="E24" s="8">
        <v>1.804</v>
      </c>
      <c r="F24" s="8">
        <v>0.8172</v>
      </c>
      <c r="G24" s="8">
        <v>0.724</v>
      </c>
      <c r="H24" s="11">
        <f ca="1" t="shared" si="1"/>
        <v>29.430620169329558</v>
      </c>
      <c r="I24" s="6" t="e">
        <f ca="1" t="shared" si="2"/>
        <v>#NAME?</v>
      </c>
      <c r="J24" s="15">
        <f t="shared" si="0"/>
        <v>0.7033</v>
      </c>
      <c r="K24" s="15" t="e">
        <f t="shared" si="3"/>
        <v>#NAME?</v>
      </c>
      <c r="L24" s="15" t="e">
        <f t="shared" si="4"/>
        <v>#NAME?</v>
      </c>
      <c r="O24" s="6" t="str">
        <f t="shared" si="5"/>
        <v>1985</v>
      </c>
    </row>
    <row r="25" spans="1:15" ht="13.5" thickBot="1">
      <c r="A25" s="5" t="s">
        <v>20</v>
      </c>
      <c r="B25" s="10">
        <v>21</v>
      </c>
      <c r="C25" s="8">
        <v>1.0067</v>
      </c>
      <c r="D25" s="8">
        <v>1.637</v>
      </c>
      <c r="E25" s="8">
        <v>1.694</v>
      </c>
      <c r="F25" s="8">
        <v>0.7431</v>
      </c>
      <c r="G25" s="8">
        <v>0.678</v>
      </c>
      <c r="H25" s="11">
        <f ca="1" t="shared" si="1"/>
        <v>59.25338298558629</v>
      </c>
      <c r="I25" s="6" t="e">
        <f ca="1" t="shared" si="2"/>
        <v>#NAME?</v>
      </c>
      <c r="J25" s="15">
        <f t="shared" si="0"/>
        <v>0.7473</v>
      </c>
      <c r="K25" s="15" t="e">
        <f t="shared" si="3"/>
        <v>#NAME?</v>
      </c>
      <c r="L25" s="15" t="e">
        <f t="shared" si="4"/>
        <v>#NAME?</v>
      </c>
      <c r="O25" s="6" t="str">
        <f t="shared" si="5"/>
        <v>1985</v>
      </c>
    </row>
    <row r="26" spans="1:15" ht="13.5" thickBot="1">
      <c r="A26" s="5" t="s">
        <v>21</v>
      </c>
      <c r="B26" s="10">
        <v>22</v>
      </c>
      <c r="C26" s="8">
        <v>0.9679</v>
      </c>
      <c r="D26" s="8">
        <v>1.537</v>
      </c>
      <c r="E26" s="8">
        <v>1.579</v>
      </c>
      <c r="F26" s="8">
        <v>0.6968</v>
      </c>
      <c r="G26" s="8">
        <v>0.623</v>
      </c>
      <c r="H26" s="11">
        <f ca="1" t="shared" si="1"/>
        <v>48.607001442946626</v>
      </c>
      <c r="I26" s="6" t="e">
        <f ca="1" t="shared" si="2"/>
        <v>#NAME?</v>
      </c>
      <c r="J26" s="15">
        <f t="shared" si="0"/>
        <v>0.714</v>
      </c>
      <c r="K26" s="15" t="e">
        <f t="shared" si="3"/>
        <v>#NAME?</v>
      </c>
      <c r="L26" s="15" t="e">
        <f t="shared" si="4"/>
        <v>#NAME?</v>
      </c>
      <c r="O26" s="6" t="str">
        <f t="shared" si="5"/>
        <v>1985</v>
      </c>
    </row>
    <row r="27" spans="1:15" ht="13.5" thickBot="1">
      <c r="A27" s="5" t="s">
        <v>22</v>
      </c>
      <c r="B27" s="10">
        <v>23</v>
      </c>
      <c r="C27" s="8">
        <v>0.9063</v>
      </c>
      <c r="D27" s="8">
        <v>1.449</v>
      </c>
      <c r="E27" s="8">
        <v>1.47</v>
      </c>
      <c r="F27" s="8">
        <v>0.662</v>
      </c>
      <c r="G27" s="8">
        <v>0.532</v>
      </c>
      <c r="H27" s="11">
        <f ca="1" t="shared" si="1"/>
        <v>90.49387117884393</v>
      </c>
      <c r="I27" s="6" t="e">
        <f ca="1" t="shared" si="2"/>
        <v>#NAME?</v>
      </c>
      <c r="J27" s="15">
        <f t="shared" si="0"/>
        <v>0.7733</v>
      </c>
      <c r="K27" s="15" t="e">
        <f t="shared" si="3"/>
        <v>#NAME?</v>
      </c>
      <c r="L27" s="15" t="e">
        <f t="shared" si="4"/>
        <v>#NAME?</v>
      </c>
      <c r="O27" s="6" t="str">
        <f t="shared" si="5"/>
        <v>1985</v>
      </c>
    </row>
    <row r="28" spans="1:15" ht="13.5" thickBot="1">
      <c r="A28" s="5" t="s">
        <v>23</v>
      </c>
      <c r="B28" s="10">
        <v>24</v>
      </c>
      <c r="C28" s="8">
        <v>0.9333</v>
      </c>
      <c r="D28" s="8">
        <v>1.494</v>
      </c>
      <c r="E28" s="8">
        <v>1.506</v>
      </c>
      <c r="F28" s="8">
        <v>0.6763</v>
      </c>
      <c r="G28" s="8">
        <v>0.543</v>
      </c>
      <c r="H28" s="11">
        <f ca="1">RAND()*100</f>
        <v>61.44154742625672</v>
      </c>
      <c r="I28" s="6" t="e">
        <f ca="1" t="shared" si="2"/>
        <v>#NAME?</v>
      </c>
      <c r="J28" s="15">
        <f t="shared" si="0"/>
        <v>0.8087</v>
      </c>
      <c r="K28" s="15" t="e">
        <f t="shared" si="3"/>
        <v>#NAME?</v>
      </c>
      <c r="L28" s="15" t="e">
        <f t="shared" si="4"/>
        <v>#NAME?</v>
      </c>
      <c r="O28" s="6" t="str">
        <f t="shared" si="5"/>
        <v>1985</v>
      </c>
    </row>
    <row r="29" spans="1:15" ht="13.5" thickBot="1">
      <c r="A29" s="5" t="s">
        <v>24</v>
      </c>
      <c r="B29" s="10">
        <v>25</v>
      </c>
      <c r="C29" s="8">
        <v>0.9119</v>
      </c>
      <c r="D29" s="8">
        <v>1.448</v>
      </c>
      <c r="E29" s="8">
        <v>1.483</v>
      </c>
      <c r="F29" s="8">
        <v>0.6645</v>
      </c>
      <c r="G29" s="8">
        <v>0.519</v>
      </c>
      <c r="I29" s="6" t="s">
        <v>250</v>
      </c>
      <c r="J29" s="15">
        <f>AVERAGE(J4:J28)</f>
        <v>0.775652</v>
      </c>
      <c r="K29" s="15" t="e">
        <f>AVERAGE(K4:K28)</f>
        <v>#NAME?</v>
      </c>
      <c r="L29" s="15" t="e">
        <f>AVERAGE(L4:L28)</f>
        <v>#NAME?</v>
      </c>
      <c r="O29" s="6" t="str">
        <f t="shared" si="5"/>
        <v>1985</v>
      </c>
    </row>
    <row r="30" spans="1:15" ht="13.5" thickBot="1">
      <c r="A30" s="5" t="s">
        <v>25</v>
      </c>
      <c r="B30" s="10">
        <v>26</v>
      </c>
      <c r="C30" s="8">
        <v>0.9457</v>
      </c>
      <c r="D30" s="8">
        <v>1.406</v>
      </c>
      <c r="E30" s="8">
        <v>1.546</v>
      </c>
      <c r="F30" s="8">
        <v>0.6972</v>
      </c>
      <c r="G30" s="8">
        <v>0.508</v>
      </c>
      <c r="I30" s="6" t="s">
        <v>251</v>
      </c>
      <c r="J30" s="15">
        <f>STDEV(J4:J28)</f>
        <v>0.07605063620159</v>
      </c>
      <c r="K30" s="15" t="e">
        <f>STDEV(K4:K28)</f>
        <v>#NAME?</v>
      </c>
      <c r="L30" s="15" t="e">
        <f>STDEV(L4:L28)</f>
        <v>#NAME?</v>
      </c>
      <c r="O30" s="6" t="str">
        <f t="shared" si="5"/>
        <v>1985</v>
      </c>
    </row>
    <row r="31" spans="1:15" ht="13.5" thickBot="1">
      <c r="A31" s="5" t="s">
        <v>26</v>
      </c>
      <c r="B31" s="10">
        <v>27</v>
      </c>
      <c r="C31" s="8">
        <v>0.9639</v>
      </c>
      <c r="D31" s="8">
        <v>1.324</v>
      </c>
      <c r="E31" s="8">
        <v>1.573</v>
      </c>
      <c r="F31" s="8">
        <v>0.7077</v>
      </c>
      <c r="G31" s="8">
        <v>0.511</v>
      </c>
      <c r="I31" s="6" t="s">
        <v>252</v>
      </c>
      <c r="J31" s="15">
        <f>VAR(J4:J28)</f>
        <v>0.0057836992666665905</v>
      </c>
      <c r="K31" s="15" t="e">
        <f>VAR(K4:K28)</f>
        <v>#NAME?</v>
      </c>
      <c r="L31" s="15" t="e">
        <f>VAR(L4:L28)</f>
        <v>#NAME?</v>
      </c>
      <c r="O31" s="6" t="str">
        <f t="shared" si="5"/>
        <v>1985</v>
      </c>
    </row>
    <row r="32" spans="1:15" ht="13.5" thickBot="1">
      <c r="A32" s="5" t="s">
        <v>27</v>
      </c>
      <c r="B32" s="10">
        <v>28</v>
      </c>
      <c r="C32" s="8">
        <v>0.9477</v>
      </c>
      <c r="D32" s="8">
        <v>1.29</v>
      </c>
      <c r="E32" s="8">
        <v>1.539</v>
      </c>
      <c r="F32" s="8">
        <v>0.6903</v>
      </c>
      <c r="G32" s="8">
        <v>0.506</v>
      </c>
      <c r="O32" s="6" t="str">
        <f t="shared" si="5"/>
        <v>1985</v>
      </c>
    </row>
    <row r="33" spans="1:15" ht="13.5" thickBot="1">
      <c r="A33" s="5" t="s">
        <v>28</v>
      </c>
      <c r="B33" s="10">
        <v>29</v>
      </c>
      <c r="C33" s="8">
        <v>0.9644</v>
      </c>
      <c r="D33" s="8">
        <v>1.228</v>
      </c>
      <c r="E33" s="8">
        <v>1.507</v>
      </c>
      <c r="F33" s="8">
        <v>0.7033</v>
      </c>
      <c r="G33" s="8">
        <v>0.496</v>
      </c>
      <c r="I33" s="14" t="s">
        <v>253</v>
      </c>
      <c r="J33" s="15"/>
      <c r="K33" s="15"/>
      <c r="L33" s="16"/>
      <c r="O33" s="6" t="str">
        <f t="shared" si="5"/>
        <v>1985</v>
      </c>
    </row>
    <row r="34" spans="1:15" ht="13.5" thickBot="1">
      <c r="A34" s="5" t="s">
        <v>29</v>
      </c>
      <c r="B34" s="10">
        <v>30</v>
      </c>
      <c r="C34" s="8">
        <v>0.9361</v>
      </c>
      <c r="D34" s="8">
        <v>1.181</v>
      </c>
      <c r="E34" s="8">
        <v>1.434</v>
      </c>
      <c r="F34" s="8">
        <v>0.6786</v>
      </c>
      <c r="G34" s="8">
        <v>0.472</v>
      </c>
      <c r="I34" s="14" t="s">
        <v>254</v>
      </c>
      <c r="J34" s="15"/>
      <c r="K34" s="15"/>
      <c r="L34" s="16"/>
      <c r="O34" s="6" t="str">
        <f t="shared" si="5"/>
        <v>1985</v>
      </c>
    </row>
    <row r="35" spans="1:15" ht="13.5" thickBot="1">
      <c r="A35" s="5" t="s">
        <v>30</v>
      </c>
      <c r="B35" s="10">
        <v>31</v>
      </c>
      <c r="C35" s="8">
        <v>0.9538</v>
      </c>
      <c r="D35" s="8">
        <v>1.289</v>
      </c>
      <c r="E35" s="8">
        <v>1.448</v>
      </c>
      <c r="F35" s="8">
        <v>0.6817</v>
      </c>
      <c r="G35" s="8">
        <v>0.471</v>
      </c>
      <c r="O35" s="6" t="str">
        <f t="shared" si="5"/>
        <v>1985</v>
      </c>
    </row>
    <row r="36" spans="1:15" ht="13.5" thickBot="1">
      <c r="A36" s="5" t="s">
        <v>31</v>
      </c>
      <c r="B36" s="10">
        <v>32</v>
      </c>
      <c r="C36" s="8">
        <v>0.9849</v>
      </c>
      <c r="D36" s="8">
        <v>1.353</v>
      </c>
      <c r="E36" s="8">
        <v>1.488</v>
      </c>
      <c r="F36" s="8">
        <v>0.6984</v>
      </c>
      <c r="G36" s="8">
        <v>0.49</v>
      </c>
      <c r="O36" s="6" t="str">
        <f t="shared" si="5"/>
        <v>1986</v>
      </c>
    </row>
    <row r="37" spans="1:15" ht="13.5" thickBot="1">
      <c r="A37" s="5" t="s">
        <v>32</v>
      </c>
      <c r="B37" s="10">
        <v>33</v>
      </c>
      <c r="C37" s="8">
        <v>0.985</v>
      </c>
      <c r="D37" s="8">
        <v>1.309</v>
      </c>
      <c r="E37" s="8">
        <v>1.499</v>
      </c>
      <c r="F37" s="8">
        <v>0.6993</v>
      </c>
      <c r="G37" s="8">
        <v>0.49</v>
      </c>
      <c r="O37" s="6" t="str">
        <f t="shared" si="5"/>
        <v>1986</v>
      </c>
    </row>
    <row r="38" spans="1:15" ht="13.5" thickBot="1">
      <c r="A38" s="5" t="s">
        <v>33</v>
      </c>
      <c r="B38" s="10">
        <v>34</v>
      </c>
      <c r="C38" s="8">
        <v>0.9957</v>
      </c>
      <c r="D38" s="8">
        <v>1.336</v>
      </c>
      <c r="E38" s="8">
        <v>1.534</v>
      </c>
      <c r="F38" s="8">
        <v>0.7076</v>
      </c>
      <c r="G38" s="8">
        <v>0.484</v>
      </c>
      <c r="O38" s="6" t="str">
        <f t="shared" si="5"/>
        <v>1986</v>
      </c>
    </row>
    <row r="39" spans="1:15" ht="13.5" thickBot="1">
      <c r="A39" s="5" t="s">
        <v>34</v>
      </c>
      <c r="B39" s="10">
        <v>35</v>
      </c>
      <c r="C39" s="8">
        <v>1.0072</v>
      </c>
      <c r="D39" s="8">
        <v>1.291</v>
      </c>
      <c r="E39" s="8">
        <v>1.586</v>
      </c>
      <c r="F39" s="8">
        <v>0.7229</v>
      </c>
      <c r="G39" s="8">
        <v>0.485</v>
      </c>
      <c r="O39" s="6" t="str">
        <f t="shared" si="5"/>
        <v>1986</v>
      </c>
    </row>
    <row r="40" spans="1:15" ht="13.5" thickBot="1">
      <c r="A40" s="5" t="s">
        <v>35</v>
      </c>
      <c r="B40" s="10">
        <v>36</v>
      </c>
      <c r="C40" s="8">
        <v>1.0078</v>
      </c>
      <c r="D40" s="8">
        <v>1.282</v>
      </c>
      <c r="E40" s="8">
        <v>1.622</v>
      </c>
      <c r="F40" s="8">
        <v>0.7283</v>
      </c>
      <c r="G40" s="8">
        <v>0.479</v>
      </c>
      <c r="O40" s="6" t="str">
        <f t="shared" si="5"/>
        <v>1986</v>
      </c>
    </row>
    <row r="41" spans="1:15" ht="13.5" thickBot="1">
      <c r="A41" s="5" t="s">
        <v>36</v>
      </c>
      <c r="B41" s="10">
        <v>37</v>
      </c>
      <c r="C41" s="8">
        <v>0.9627</v>
      </c>
      <c r="D41" s="8">
        <v>1.275</v>
      </c>
      <c r="E41" s="8">
        <v>1.541</v>
      </c>
      <c r="F41" s="8">
        <v>0.6898</v>
      </c>
      <c r="G41" s="8">
        <v>0.463</v>
      </c>
      <c r="O41" s="6" t="str">
        <f t="shared" si="5"/>
        <v>1986</v>
      </c>
    </row>
    <row r="42" spans="1:15" ht="13.5" thickBot="1">
      <c r="A42" s="5" t="s">
        <v>37</v>
      </c>
      <c r="B42" s="10">
        <v>38</v>
      </c>
      <c r="C42" s="8">
        <v>0.8788</v>
      </c>
      <c r="D42" s="8">
        <v>1.183</v>
      </c>
      <c r="E42" s="8">
        <v>1.392</v>
      </c>
      <c r="F42" s="8">
        <v>0.6331</v>
      </c>
      <c r="G42" s="8">
        <v>0.42</v>
      </c>
      <c r="O42" s="6" t="str">
        <f t="shared" si="5"/>
        <v>1986</v>
      </c>
    </row>
    <row r="43" spans="1:15" ht="13.5" thickBot="1">
      <c r="A43" s="5" t="s">
        <v>38</v>
      </c>
      <c r="B43" s="10">
        <v>39</v>
      </c>
      <c r="C43" s="8">
        <v>0.8543</v>
      </c>
      <c r="D43" s="8">
        <v>1.216</v>
      </c>
      <c r="E43" s="8">
        <v>1.329</v>
      </c>
      <c r="F43" s="8">
        <v>0.6119</v>
      </c>
      <c r="G43" s="8">
        <v>0.412</v>
      </c>
      <c r="O43" s="6" t="str">
        <f t="shared" si="5"/>
        <v>1986</v>
      </c>
    </row>
    <row r="44" spans="1:15" ht="13.5" thickBot="1">
      <c r="A44" s="5" t="s">
        <v>39</v>
      </c>
      <c r="B44" s="10">
        <v>40</v>
      </c>
      <c r="C44" s="8">
        <v>0.8655</v>
      </c>
      <c r="D44" s="8">
        <v>1.288</v>
      </c>
      <c r="E44" s="8">
        <v>1.351</v>
      </c>
      <c r="F44" s="8">
        <v>0.62</v>
      </c>
      <c r="G44" s="8">
        <v>0.422</v>
      </c>
      <c r="O44" s="6" t="str">
        <f t="shared" si="5"/>
        <v>1986</v>
      </c>
    </row>
    <row r="45" spans="1:15" ht="13.5" thickBot="1">
      <c r="A45" s="5" t="s">
        <v>40</v>
      </c>
      <c r="B45" s="10">
        <v>41</v>
      </c>
      <c r="C45" s="8">
        <v>0.89</v>
      </c>
      <c r="D45" s="8">
        <v>1.265</v>
      </c>
      <c r="E45" s="8">
        <v>1.395</v>
      </c>
      <c r="F45" s="8">
        <v>0.6378</v>
      </c>
      <c r="G45" s="8">
        <v>0.447</v>
      </c>
      <c r="O45" s="6" t="str">
        <f t="shared" si="5"/>
        <v>1986</v>
      </c>
    </row>
    <row r="46" spans="1:15" ht="13.5" thickBot="1">
      <c r="A46" s="5" t="s">
        <v>41</v>
      </c>
      <c r="B46" s="10">
        <v>42</v>
      </c>
      <c r="C46" s="8">
        <v>0.8969</v>
      </c>
      <c r="D46" s="8">
        <v>1.249</v>
      </c>
      <c r="E46" s="8">
        <v>1.418</v>
      </c>
      <c r="F46" s="8">
        <v>0.6432</v>
      </c>
      <c r="G46" s="8">
        <v>0.452</v>
      </c>
      <c r="O46" s="6" t="str">
        <f t="shared" si="5"/>
        <v>1986</v>
      </c>
    </row>
    <row r="47" spans="1:15" ht="13.5" thickBot="1">
      <c r="A47" s="5" t="s">
        <v>42</v>
      </c>
      <c r="B47" s="10">
        <v>43</v>
      </c>
      <c r="C47" s="8">
        <v>0.9141</v>
      </c>
      <c r="D47" s="8">
        <v>1.283</v>
      </c>
      <c r="E47" s="8">
        <v>1.451</v>
      </c>
      <c r="F47" s="8">
        <v>0.659</v>
      </c>
      <c r="G47" s="8">
        <v>0.459</v>
      </c>
      <c r="O47" s="6" t="str">
        <f t="shared" si="5"/>
        <v>1986</v>
      </c>
    </row>
    <row r="48" spans="1:15" ht="13.5" thickBot="1">
      <c r="A48" s="5" t="s">
        <v>43</v>
      </c>
      <c r="B48" s="10">
        <v>44</v>
      </c>
      <c r="C48" s="8">
        <v>0.9047</v>
      </c>
      <c r="D48" s="8">
        <v>1.233</v>
      </c>
      <c r="E48" s="8">
        <v>1.428</v>
      </c>
      <c r="F48" s="8">
        <v>0.6608</v>
      </c>
      <c r="G48" s="8">
        <v>0.44</v>
      </c>
      <c r="O48" s="6" t="str">
        <f t="shared" si="5"/>
        <v>1987</v>
      </c>
    </row>
    <row r="49" spans="1:15" ht="13.5" thickBot="1">
      <c r="A49" s="5" t="s">
        <v>44</v>
      </c>
      <c r="B49" s="10">
        <v>45</v>
      </c>
      <c r="C49" s="8">
        <v>0.8945</v>
      </c>
      <c r="D49" s="8">
        <v>1.217</v>
      </c>
      <c r="E49" s="8">
        <v>1.434</v>
      </c>
      <c r="F49" s="8">
        <v>0.6667</v>
      </c>
      <c r="G49" s="8">
        <v>0.438</v>
      </c>
      <c r="O49" s="6" t="str">
        <f t="shared" si="5"/>
        <v>1987</v>
      </c>
    </row>
    <row r="50" spans="1:15" ht="13.5" thickBot="1">
      <c r="A50" s="5" t="s">
        <v>45</v>
      </c>
      <c r="B50" s="10">
        <v>46</v>
      </c>
      <c r="C50" s="8">
        <v>0.9099</v>
      </c>
      <c r="D50" s="8">
        <v>1.217</v>
      </c>
      <c r="E50" s="8">
        <v>1.476</v>
      </c>
      <c r="F50" s="8">
        <v>0.6857</v>
      </c>
      <c r="G50" s="8">
        <v>0.432</v>
      </c>
      <c r="O50" s="6" t="str">
        <f t="shared" si="5"/>
        <v>1987</v>
      </c>
    </row>
    <row r="51" spans="1:15" ht="13.5" thickBot="1">
      <c r="A51" s="5" t="s">
        <v>46</v>
      </c>
      <c r="B51" s="10">
        <v>47</v>
      </c>
      <c r="C51" s="8">
        <v>0.9415</v>
      </c>
      <c r="D51" s="8">
        <v>1.231</v>
      </c>
      <c r="E51" s="8">
        <v>1.524</v>
      </c>
      <c r="F51" s="8">
        <v>0.7105</v>
      </c>
      <c r="G51" s="8">
        <v>0.437</v>
      </c>
      <c r="O51" s="6" t="str">
        <f t="shared" si="5"/>
        <v>1987</v>
      </c>
    </row>
    <row r="52" spans="1:15" ht="13.5" thickBot="1">
      <c r="A52" s="5" t="s">
        <v>47</v>
      </c>
      <c r="B52" s="10">
        <v>48</v>
      </c>
      <c r="C52" s="8">
        <v>0.9629</v>
      </c>
      <c r="D52" s="8">
        <v>1.237</v>
      </c>
      <c r="E52" s="8">
        <v>1.521</v>
      </c>
      <c r="F52" s="8">
        <v>0.714</v>
      </c>
      <c r="G52" s="8">
        <v>0.429</v>
      </c>
      <c r="O52" s="6" t="str">
        <f t="shared" si="5"/>
        <v>1987</v>
      </c>
    </row>
    <row r="53" spans="1:15" ht="13.5" thickBot="1">
      <c r="A53" s="5" t="s">
        <v>48</v>
      </c>
      <c r="B53" s="10">
        <v>49</v>
      </c>
      <c r="C53" s="8">
        <v>0.9657</v>
      </c>
      <c r="D53" s="8">
        <v>1.221</v>
      </c>
      <c r="E53" s="8">
        <v>1.528</v>
      </c>
      <c r="F53" s="8">
        <v>0.7177</v>
      </c>
      <c r="G53" s="8">
        <v>0.442</v>
      </c>
      <c r="O53" s="6" t="str">
        <f t="shared" si="5"/>
        <v>1987</v>
      </c>
    </row>
    <row r="54" spans="1:15" ht="13.5" thickBot="1">
      <c r="A54" s="5" t="s">
        <v>49</v>
      </c>
      <c r="B54" s="10">
        <v>50</v>
      </c>
      <c r="C54" s="8">
        <v>0.9445</v>
      </c>
      <c r="D54" s="8">
        <v>1.187</v>
      </c>
      <c r="E54" s="8">
        <v>1.509</v>
      </c>
      <c r="F54" s="8">
        <v>0.7086</v>
      </c>
      <c r="G54" s="8">
        <v>0.441</v>
      </c>
      <c r="O54" s="6" t="str">
        <f t="shared" si="5"/>
        <v>1987</v>
      </c>
    </row>
    <row r="55" spans="1:15" ht="13.5" thickBot="1">
      <c r="A55" s="5" t="s">
        <v>50</v>
      </c>
      <c r="B55" s="10">
        <v>51</v>
      </c>
      <c r="C55" s="8">
        <v>0.9409</v>
      </c>
      <c r="D55" s="8">
        <v>1.2</v>
      </c>
      <c r="E55" s="8">
        <v>1.497</v>
      </c>
      <c r="F55" s="8">
        <v>0.7063</v>
      </c>
      <c r="G55" s="8">
        <v>0.443</v>
      </c>
      <c r="O55" s="6" t="str">
        <f t="shared" si="5"/>
        <v>1987</v>
      </c>
    </row>
    <row r="56" spans="1:15" ht="13.5" thickBot="1">
      <c r="A56" s="5" t="s">
        <v>51</v>
      </c>
      <c r="B56" s="10">
        <v>52</v>
      </c>
      <c r="C56" s="8">
        <v>0.9612</v>
      </c>
      <c r="D56" s="8">
        <v>1.151</v>
      </c>
      <c r="E56" s="8">
        <v>1.529</v>
      </c>
      <c r="F56" s="8">
        <v>0.7268</v>
      </c>
      <c r="G56" s="8">
        <v>0.443</v>
      </c>
      <c r="O56" s="6" t="str">
        <f t="shared" si="5"/>
        <v>1987</v>
      </c>
    </row>
    <row r="57" spans="1:15" ht="13.5" thickBot="1">
      <c r="A57" s="5" t="s">
        <v>52</v>
      </c>
      <c r="B57" s="10">
        <v>53</v>
      </c>
      <c r="C57" s="8">
        <v>0.941</v>
      </c>
      <c r="D57" s="8">
        <v>1.113</v>
      </c>
      <c r="E57" s="8">
        <v>1.502</v>
      </c>
      <c r="F57" s="8">
        <v>0.7149</v>
      </c>
      <c r="G57" s="8">
        <v>0.431</v>
      </c>
      <c r="O57" s="6" t="str">
        <f t="shared" si="5"/>
        <v>1987</v>
      </c>
    </row>
    <row r="58" spans="1:15" ht="13.5" thickBot="1">
      <c r="A58" s="5" t="s">
        <v>53</v>
      </c>
      <c r="B58" s="10">
        <v>54</v>
      </c>
      <c r="C58" s="8">
        <v>0.9062</v>
      </c>
      <c r="D58" s="8">
        <v>1.108</v>
      </c>
      <c r="E58" s="8">
        <v>1.408</v>
      </c>
      <c r="F58" s="8">
        <v>0.685</v>
      </c>
      <c r="G58" s="8">
        <v>0.387</v>
      </c>
      <c r="O58" s="6" t="str">
        <f t="shared" si="5"/>
        <v>1987</v>
      </c>
    </row>
    <row r="59" spans="1:15" ht="13.5" thickBot="1">
      <c r="A59" s="5" t="s">
        <v>54</v>
      </c>
      <c r="B59" s="10">
        <v>55</v>
      </c>
      <c r="C59" s="8">
        <v>0.9344</v>
      </c>
      <c r="D59" s="8">
        <v>1.098</v>
      </c>
      <c r="E59" s="8">
        <v>1.44</v>
      </c>
      <c r="F59" s="8">
        <v>0.7109</v>
      </c>
      <c r="G59" s="8">
        <v>0.39</v>
      </c>
      <c r="O59" s="6" t="str">
        <f t="shared" si="5"/>
        <v>1987</v>
      </c>
    </row>
    <row r="60" spans="1:15" ht="13.5" thickBot="1">
      <c r="A60" s="5" t="s">
        <v>55</v>
      </c>
      <c r="B60" s="10">
        <v>56</v>
      </c>
      <c r="C60" s="8">
        <v>0.9207</v>
      </c>
      <c r="D60" s="8">
        <v>1.081</v>
      </c>
      <c r="E60" s="8">
        <v>1.451</v>
      </c>
      <c r="F60" s="8">
        <v>0.712</v>
      </c>
      <c r="G60" s="8">
        <v>0.395</v>
      </c>
      <c r="O60" s="6" t="str">
        <f t="shared" si="5"/>
        <v>1988</v>
      </c>
    </row>
    <row r="61" spans="1:15" ht="13.5" thickBot="1">
      <c r="A61" s="5" t="s">
        <v>56</v>
      </c>
      <c r="B61" s="10">
        <v>57</v>
      </c>
      <c r="C61" s="8">
        <v>0.9108</v>
      </c>
      <c r="D61" s="8">
        <v>1.075</v>
      </c>
      <c r="E61" s="8">
        <v>1.448</v>
      </c>
      <c r="F61" s="8">
        <v>0.714</v>
      </c>
      <c r="G61" s="8">
        <v>0.408</v>
      </c>
      <c r="O61" s="6" t="str">
        <f t="shared" si="5"/>
        <v>1988</v>
      </c>
    </row>
    <row r="62" spans="1:15" ht="13.5" thickBot="1">
      <c r="A62" s="5" t="s">
        <v>57</v>
      </c>
      <c r="B62" s="10">
        <v>58</v>
      </c>
      <c r="C62" s="8">
        <v>0.9205</v>
      </c>
      <c r="D62" s="8">
        <v>1.104</v>
      </c>
      <c r="E62" s="8">
        <v>1.483</v>
      </c>
      <c r="F62" s="8">
        <v>0.7326</v>
      </c>
      <c r="G62" s="8">
        <v>0.401</v>
      </c>
      <c r="O62" s="6" t="str">
        <f t="shared" si="5"/>
        <v>1988</v>
      </c>
    </row>
    <row r="63" spans="1:15" ht="13.5" thickBot="1">
      <c r="A63" s="5" t="s">
        <v>58</v>
      </c>
      <c r="B63" s="10">
        <v>59</v>
      </c>
      <c r="C63" s="8">
        <v>0.9283</v>
      </c>
      <c r="D63" s="8">
        <v>1.129</v>
      </c>
      <c r="E63" s="8">
        <v>1.505</v>
      </c>
      <c r="F63" s="8">
        <v>0.7473</v>
      </c>
      <c r="G63" s="8">
        <v>0.399</v>
      </c>
      <c r="O63" s="6" t="str">
        <f t="shared" si="5"/>
        <v>1988</v>
      </c>
    </row>
    <row r="64" spans="1:15" ht="13.5" thickBot="1">
      <c r="A64" s="5" t="s">
        <v>59</v>
      </c>
      <c r="B64" s="10">
        <v>60</v>
      </c>
      <c r="C64" s="8">
        <v>0.9668</v>
      </c>
      <c r="D64" s="8">
        <v>1.127</v>
      </c>
      <c r="E64" s="8">
        <v>1.57</v>
      </c>
      <c r="F64" s="8">
        <v>0.7772</v>
      </c>
      <c r="G64" s="8">
        <v>0.416</v>
      </c>
      <c r="O64" s="6" t="str">
        <f t="shared" si="5"/>
        <v>1988</v>
      </c>
    </row>
    <row r="65" spans="1:15" ht="13.5" thickBot="1">
      <c r="A65" s="5" t="s">
        <v>60</v>
      </c>
      <c r="B65" s="10">
        <v>61</v>
      </c>
      <c r="C65" s="8">
        <v>0.9898</v>
      </c>
      <c r="D65" s="8">
        <v>1.154</v>
      </c>
      <c r="E65" s="8">
        <v>1.647</v>
      </c>
      <c r="F65" s="8">
        <v>0.8087</v>
      </c>
      <c r="G65" s="8">
        <v>0.455</v>
      </c>
      <c r="O65" s="6" t="str">
        <f t="shared" si="5"/>
        <v>1988</v>
      </c>
    </row>
    <row r="66" spans="1:15" ht="13.5" thickBot="1">
      <c r="A66" s="5" t="s">
        <v>61</v>
      </c>
      <c r="B66" s="10">
        <v>62</v>
      </c>
      <c r="C66" s="8">
        <v>0.9714</v>
      </c>
      <c r="D66" s="8">
        <v>1.194</v>
      </c>
      <c r="E66" s="8">
        <v>1.644</v>
      </c>
      <c r="F66" s="8">
        <v>0.7998</v>
      </c>
      <c r="G66" s="8">
        <v>0.47</v>
      </c>
      <c r="O66" s="6" t="str">
        <f t="shared" si="5"/>
        <v>1988</v>
      </c>
    </row>
    <row r="67" spans="1:15" ht="13.5" thickBot="1">
      <c r="A67" s="5" t="s">
        <v>62</v>
      </c>
      <c r="B67" s="10">
        <v>63</v>
      </c>
      <c r="C67" s="8">
        <v>0.9914</v>
      </c>
      <c r="D67" s="8">
        <v>1.24</v>
      </c>
      <c r="E67" s="8">
        <v>1.653</v>
      </c>
      <c r="F67" s="8">
        <v>0.8066</v>
      </c>
      <c r="G67" s="8">
        <v>0.476</v>
      </c>
      <c r="O67" s="6" t="str">
        <f t="shared" si="5"/>
        <v>1988</v>
      </c>
    </row>
    <row r="68" spans="1:15" ht="13.5" thickBot="1">
      <c r="A68" s="5" t="s">
        <v>63</v>
      </c>
      <c r="B68" s="10">
        <v>64</v>
      </c>
      <c r="C68" s="8">
        <v>0.9784</v>
      </c>
      <c r="D68" s="8">
        <v>1.288</v>
      </c>
      <c r="E68" s="8">
        <v>1.626</v>
      </c>
      <c r="F68" s="8">
        <v>0.7931</v>
      </c>
      <c r="G68" s="8">
        <v>0.472</v>
      </c>
      <c r="O68" s="6" t="str">
        <f t="shared" si="5"/>
        <v>1988</v>
      </c>
    </row>
    <row r="69" spans="1:15" ht="13.5" thickBot="1">
      <c r="A69" s="5" t="s">
        <v>64</v>
      </c>
      <c r="B69" s="10">
        <v>65</v>
      </c>
      <c r="C69" s="8">
        <v>0.9802</v>
      </c>
      <c r="D69" s="8">
        <v>1.302</v>
      </c>
      <c r="E69" s="8">
        <v>1.644</v>
      </c>
      <c r="F69" s="8">
        <v>0.8097</v>
      </c>
      <c r="G69" s="8">
        <v>0.467</v>
      </c>
      <c r="O69" s="6" t="str">
        <f t="shared" si="5"/>
        <v>1988</v>
      </c>
    </row>
    <row r="70" spans="1:15" ht="13.5" thickBot="1">
      <c r="A70" s="5" t="s">
        <v>65</v>
      </c>
      <c r="B70" s="10">
        <v>66</v>
      </c>
      <c r="C70" s="8">
        <v>1.04</v>
      </c>
      <c r="D70" s="8">
        <v>1.324</v>
      </c>
      <c r="E70" s="8">
        <v>1.676</v>
      </c>
      <c r="F70" s="8">
        <v>0.85</v>
      </c>
      <c r="G70" s="8">
        <v>0.471</v>
      </c>
      <c r="O70" s="6" t="str">
        <f aca="true" t="shared" si="6" ref="O70:O133">RIGHT(A70,4)</f>
        <v>1988</v>
      </c>
    </row>
    <row r="71" spans="1:15" ht="13.5" thickBot="1">
      <c r="A71" s="5" t="s">
        <v>66</v>
      </c>
      <c r="B71" s="10">
        <v>67</v>
      </c>
      <c r="C71" s="8">
        <v>1.0335</v>
      </c>
      <c r="D71" s="8">
        <v>1.348</v>
      </c>
      <c r="E71" s="8">
        <v>1.679</v>
      </c>
      <c r="F71" s="8">
        <v>0.8595</v>
      </c>
      <c r="G71" s="8">
        <v>0.472</v>
      </c>
      <c r="O71" s="6" t="str">
        <f t="shared" si="6"/>
        <v>1988</v>
      </c>
    </row>
    <row r="72" spans="1:15" ht="13.5" thickBot="1">
      <c r="A72" s="5" t="s">
        <v>67</v>
      </c>
      <c r="B72" s="10">
        <v>68</v>
      </c>
      <c r="C72" s="8">
        <v>1.0418</v>
      </c>
      <c r="D72" s="8">
        <v>1.387</v>
      </c>
      <c r="E72" s="8">
        <v>1.696</v>
      </c>
      <c r="F72" s="8">
        <v>0.8695</v>
      </c>
      <c r="G72" s="8">
        <v>0.49</v>
      </c>
      <c r="O72" s="6" t="str">
        <f t="shared" si="6"/>
        <v>1989</v>
      </c>
    </row>
    <row r="73" spans="1:15" ht="13.5" thickBot="1">
      <c r="A73" s="5" t="s">
        <v>68</v>
      </c>
      <c r="B73" s="10">
        <v>69</v>
      </c>
      <c r="C73" s="8">
        <v>1.0257</v>
      </c>
      <c r="D73" s="8">
        <v>1.395</v>
      </c>
      <c r="E73" s="8">
        <v>1.664</v>
      </c>
      <c r="F73" s="8">
        <v>0.8588</v>
      </c>
      <c r="G73" s="8">
        <v>0.491</v>
      </c>
      <c r="O73" s="6" t="str">
        <f t="shared" si="6"/>
        <v>1989</v>
      </c>
    </row>
    <row r="74" spans="1:15" ht="13.5" thickBot="1">
      <c r="A74" s="5" t="s">
        <v>69</v>
      </c>
      <c r="B74" s="10">
        <v>70</v>
      </c>
      <c r="C74" s="8">
        <v>0.9795</v>
      </c>
      <c r="D74" s="8">
        <v>1.323</v>
      </c>
      <c r="E74" s="8">
        <v>1.589</v>
      </c>
      <c r="F74" s="8">
        <v>0.8151</v>
      </c>
      <c r="G74" s="8">
        <v>0.476</v>
      </c>
      <c r="O74" s="6" t="str">
        <f t="shared" si="6"/>
        <v>1989</v>
      </c>
    </row>
    <row r="75" spans="1:15" ht="13.5" thickBot="1">
      <c r="A75" s="5" t="s">
        <v>70</v>
      </c>
      <c r="B75" s="10">
        <v>71</v>
      </c>
      <c r="C75" s="8">
        <v>0.9617</v>
      </c>
      <c r="D75" s="8">
        <v>1.315</v>
      </c>
      <c r="E75" s="8">
        <v>1.578</v>
      </c>
      <c r="F75" s="8">
        <v>0.8052</v>
      </c>
      <c r="G75" s="8">
        <v>0.474</v>
      </c>
      <c r="O75" s="6" t="str">
        <f t="shared" si="6"/>
        <v>1989</v>
      </c>
    </row>
    <row r="76" spans="1:15" ht="13.5" thickBot="1">
      <c r="A76" s="5" t="s">
        <v>71</v>
      </c>
      <c r="B76" s="10">
        <v>72</v>
      </c>
      <c r="C76" s="8">
        <v>0.9257</v>
      </c>
      <c r="D76" s="8">
        <v>1.271</v>
      </c>
      <c r="E76" s="8">
        <v>1.519</v>
      </c>
      <c r="F76" s="8">
        <v>0.7727</v>
      </c>
      <c r="G76" s="8">
        <v>0.474</v>
      </c>
      <c r="O76" s="6" t="str">
        <f t="shared" si="6"/>
        <v>1989</v>
      </c>
    </row>
    <row r="77" spans="1:15" ht="13.5" thickBot="1">
      <c r="A77" s="5" t="s">
        <v>72</v>
      </c>
      <c r="B77" s="10">
        <v>73</v>
      </c>
      <c r="C77" s="8">
        <v>0.9118</v>
      </c>
      <c r="D77" s="8">
        <v>1.311</v>
      </c>
      <c r="E77" s="8">
        <v>1.489</v>
      </c>
      <c r="F77" s="8">
        <v>0.7571</v>
      </c>
      <c r="G77" s="8">
        <v>0.487</v>
      </c>
      <c r="O77" s="6" t="str">
        <f t="shared" si="6"/>
        <v>1989</v>
      </c>
    </row>
    <row r="78" spans="1:15" ht="13.5" thickBot="1">
      <c r="A78" s="5" t="s">
        <v>73</v>
      </c>
      <c r="B78" s="10">
        <v>74</v>
      </c>
      <c r="C78" s="8">
        <v>0.9054</v>
      </c>
      <c r="D78" s="8">
        <v>1.3155</v>
      </c>
      <c r="E78" s="8">
        <v>1.4911</v>
      </c>
      <c r="F78" s="8">
        <v>0.7572</v>
      </c>
      <c r="G78" s="8">
        <v>0.4684</v>
      </c>
      <c r="O78" s="6" t="str">
        <f t="shared" si="6"/>
        <v>1989</v>
      </c>
    </row>
    <row r="79" spans="1:15" ht="13.5" thickBot="1">
      <c r="A79" s="5" t="s">
        <v>74</v>
      </c>
      <c r="B79" s="10">
        <v>75</v>
      </c>
      <c r="C79" s="8">
        <v>0.9049</v>
      </c>
      <c r="D79" s="8">
        <v>1.2474</v>
      </c>
      <c r="E79" s="8">
        <v>1.496</v>
      </c>
      <c r="F79" s="8">
        <v>0.7562</v>
      </c>
      <c r="G79" s="8">
        <v>0.4653</v>
      </c>
      <c r="O79" s="6" t="str">
        <f t="shared" si="6"/>
        <v>1989</v>
      </c>
    </row>
    <row r="80" spans="1:15" ht="13.5" thickBot="1">
      <c r="A80" s="5" t="s">
        <v>75</v>
      </c>
      <c r="B80" s="10">
        <v>76</v>
      </c>
      <c r="C80" s="8">
        <v>0.9174</v>
      </c>
      <c r="D80" s="8">
        <v>1.306</v>
      </c>
      <c r="E80" s="8">
        <v>1.5337</v>
      </c>
      <c r="F80" s="8">
        <v>0.7721</v>
      </c>
      <c r="G80" s="8">
        <v>0.4924</v>
      </c>
      <c r="O80" s="6" t="str">
        <f t="shared" si="6"/>
        <v>1989</v>
      </c>
    </row>
    <row r="81" spans="1:15" ht="13.5" thickBot="1">
      <c r="A81" s="5" t="s">
        <v>76</v>
      </c>
      <c r="B81" s="10">
        <v>77</v>
      </c>
      <c r="C81" s="8">
        <v>0.9142</v>
      </c>
      <c r="D81" s="8">
        <v>1.3202</v>
      </c>
      <c r="E81" s="8">
        <v>1.5277</v>
      </c>
      <c r="F81" s="8">
        <v>0.7744</v>
      </c>
      <c r="G81" s="8">
        <v>0.4881</v>
      </c>
      <c r="O81" s="6" t="str">
        <f t="shared" si="6"/>
        <v>1989</v>
      </c>
    </row>
    <row r="82" spans="1:15" ht="13.5" thickBot="1">
      <c r="A82" s="5" t="s">
        <v>77</v>
      </c>
      <c r="B82" s="10">
        <v>78</v>
      </c>
      <c r="C82" s="8">
        <v>0.92</v>
      </c>
      <c r="D82" s="8">
        <v>1.3324</v>
      </c>
      <c r="E82" s="8">
        <v>1.5409</v>
      </c>
      <c r="F82" s="8">
        <v>0.7826</v>
      </c>
      <c r="G82" s="8">
        <v>0.498</v>
      </c>
      <c r="O82" s="6" t="str">
        <f t="shared" si="6"/>
        <v>1989</v>
      </c>
    </row>
    <row r="83" spans="1:15" ht="13.5" thickBot="1">
      <c r="A83" s="5" t="s">
        <v>78</v>
      </c>
      <c r="B83" s="10">
        <v>79</v>
      </c>
      <c r="C83" s="8">
        <v>0.9171</v>
      </c>
      <c r="D83" s="8">
        <v>1.3227</v>
      </c>
      <c r="E83" s="8">
        <v>1.517</v>
      </c>
      <c r="F83" s="8">
        <v>0.7859</v>
      </c>
      <c r="G83" s="8">
        <v>0.4937</v>
      </c>
      <c r="O83" s="6" t="str">
        <f t="shared" si="6"/>
        <v>1989</v>
      </c>
    </row>
    <row r="84" spans="1:15" ht="13.5" thickBot="1">
      <c r="A84" s="5" t="s">
        <v>79</v>
      </c>
      <c r="B84" s="10">
        <v>80</v>
      </c>
      <c r="C84" s="8">
        <v>0.9208</v>
      </c>
      <c r="D84" s="8">
        <v>1.2998</v>
      </c>
      <c r="E84" s="8">
        <v>1.4884</v>
      </c>
      <c r="F84" s="8">
        <v>0.7836</v>
      </c>
      <c r="G84" s="8">
        <v>0.4761</v>
      </c>
      <c r="O84" s="6" t="str">
        <f t="shared" si="6"/>
        <v>1990</v>
      </c>
    </row>
    <row r="85" spans="1:15" ht="13.5" thickBot="1">
      <c r="A85" s="5" t="s">
        <v>80</v>
      </c>
      <c r="B85" s="10">
        <v>81</v>
      </c>
      <c r="C85" s="8">
        <v>0.9145</v>
      </c>
      <c r="D85" s="8">
        <v>1.2846</v>
      </c>
      <c r="E85" s="8">
        <v>1.4249</v>
      </c>
      <c r="F85" s="8">
        <v>0.7607</v>
      </c>
      <c r="G85" s="8">
        <v>0.4489</v>
      </c>
      <c r="O85" s="6" t="str">
        <f t="shared" si="6"/>
        <v>1990</v>
      </c>
    </row>
    <row r="86" spans="1:15" ht="13.5" thickBot="1">
      <c r="A86" s="5" t="s">
        <v>81</v>
      </c>
      <c r="B86" s="10">
        <v>82</v>
      </c>
      <c r="C86" s="8">
        <v>0.8972</v>
      </c>
      <c r="D86" s="8">
        <v>1.2931</v>
      </c>
      <c r="E86" s="8">
        <v>1.4267</v>
      </c>
      <c r="F86" s="8">
        <v>0.7562</v>
      </c>
      <c r="G86" s="8">
        <v>0.4656</v>
      </c>
      <c r="O86" s="6" t="str">
        <f t="shared" si="6"/>
        <v>1990</v>
      </c>
    </row>
    <row r="87" spans="1:15" ht="13.5" thickBot="1">
      <c r="A87" s="5" t="s">
        <v>82</v>
      </c>
      <c r="B87" s="10">
        <v>83</v>
      </c>
      <c r="C87" s="8">
        <v>0.8935</v>
      </c>
      <c r="D87" s="8">
        <v>1.3191</v>
      </c>
      <c r="E87" s="8">
        <v>1.4421</v>
      </c>
      <c r="F87" s="8">
        <v>0.7635</v>
      </c>
      <c r="G87" s="8">
        <v>0.4669</v>
      </c>
      <c r="O87" s="6" t="str">
        <f t="shared" si="6"/>
        <v>1990</v>
      </c>
    </row>
    <row r="88" spans="1:15" ht="13.5" thickBot="1">
      <c r="A88" s="5" t="s">
        <v>83</v>
      </c>
      <c r="B88" s="10">
        <v>84</v>
      </c>
      <c r="C88" s="8">
        <v>0.8977</v>
      </c>
      <c r="D88" s="8">
        <v>1.3271</v>
      </c>
      <c r="E88" s="8">
        <v>1.4217</v>
      </c>
      <c r="F88" s="8">
        <v>0.7606</v>
      </c>
      <c r="G88" s="8">
        <v>0.4544</v>
      </c>
      <c r="O88" s="6" t="str">
        <f t="shared" si="6"/>
        <v>1990</v>
      </c>
    </row>
    <row r="89" spans="1:15" ht="13.5" thickBot="1">
      <c r="A89" s="5" t="s">
        <v>84</v>
      </c>
      <c r="B89" s="10">
        <v>85</v>
      </c>
      <c r="C89" s="8">
        <v>0.9175</v>
      </c>
      <c r="D89" s="8">
        <v>1.3377</v>
      </c>
      <c r="E89" s="8">
        <v>1.4449</v>
      </c>
      <c r="F89" s="8">
        <v>0.7782</v>
      </c>
      <c r="G89" s="8">
        <v>0.4559</v>
      </c>
      <c r="O89" s="6" t="str">
        <f t="shared" si="6"/>
        <v>1990</v>
      </c>
    </row>
    <row r="90" spans="1:15" ht="13.5" thickBot="1">
      <c r="A90" s="5" t="s">
        <v>85</v>
      </c>
      <c r="B90" s="10">
        <v>86</v>
      </c>
      <c r="C90" s="8">
        <v>0.9213</v>
      </c>
      <c r="D90" s="8">
        <v>1.3398</v>
      </c>
      <c r="E90" s="8">
        <v>1.4506</v>
      </c>
      <c r="F90" s="8">
        <v>0.792</v>
      </c>
      <c r="G90" s="8">
        <v>0.4394</v>
      </c>
      <c r="O90" s="6" t="str">
        <f t="shared" si="6"/>
        <v>1990</v>
      </c>
    </row>
    <row r="91" spans="1:15" ht="13.5" thickBot="1">
      <c r="A91" s="5" t="s">
        <v>86</v>
      </c>
      <c r="B91" s="10">
        <v>87</v>
      </c>
      <c r="C91" s="8">
        <v>0.9308</v>
      </c>
      <c r="D91" s="8">
        <v>1.3184</v>
      </c>
      <c r="E91" s="8">
        <v>1.4571</v>
      </c>
      <c r="F91" s="8">
        <v>0.8092</v>
      </c>
      <c r="G91" s="8">
        <v>0.4261</v>
      </c>
      <c r="O91" s="6" t="str">
        <f t="shared" si="6"/>
        <v>1990</v>
      </c>
    </row>
    <row r="92" spans="1:15" ht="13.5" thickBot="1">
      <c r="A92" s="5" t="s">
        <v>87</v>
      </c>
      <c r="B92" s="10">
        <v>88</v>
      </c>
      <c r="C92" s="8">
        <v>0.9593</v>
      </c>
      <c r="D92" s="8">
        <v>1.3264</v>
      </c>
      <c r="E92" s="8">
        <v>1.4642</v>
      </c>
      <c r="F92" s="8">
        <v>0.8246</v>
      </c>
      <c r="G92" s="8">
        <v>0.4386</v>
      </c>
      <c r="O92" s="6" t="str">
        <f t="shared" si="6"/>
        <v>1990</v>
      </c>
    </row>
    <row r="93" spans="1:15" ht="13.5" thickBot="1">
      <c r="A93" s="5" t="s">
        <v>88</v>
      </c>
      <c r="B93" s="10">
        <v>89</v>
      </c>
      <c r="C93" s="8">
        <v>0.9351</v>
      </c>
      <c r="D93" s="8">
        <v>1.311</v>
      </c>
      <c r="E93" s="8">
        <v>1.3937</v>
      </c>
      <c r="F93" s="8">
        <v>0.8027</v>
      </c>
      <c r="G93" s="8">
        <v>0.4124</v>
      </c>
      <c r="O93" s="6" t="str">
        <f t="shared" si="6"/>
        <v>1990</v>
      </c>
    </row>
    <row r="94" spans="1:15" ht="13.5" thickBot="1">
      <c r="A94" s="5" t="s">
        <v>89</v>
      </c>
      <c r="B94" s="10">
        <v>90</v>
      </c>
      <c r="C94" s="8">
        <v>0.9043</v>
      </c>
      <c r="D94" s="8">
        <v>1.266</v>
      </c>
      <c r="E94" s="8">
        <v>1.3292</v>
      </c>
      <c r="F94" s="8">
        <v>0.7733</v>
      </c>
      <c r="G94" s="8">
        <v>0.3941</v>
      </c>
      <c r="O94" s="6" t="str">
        <f t="shared" si="6"/>
        <v>1990</v>
      </c>
    </row>
    <row r="95" spans="1:15" ht="13.5" thickBot="1">
      <c r="A95" s="5" t="s">
        <v>90</v>
      </c>
      <c r="B95" s="10">
        <v>91</v>
      </c>
      <c r="C95" s="8">
        <v>0.8976</v>
      </c>
      <c r="D95" s="8">
        <v>1.2896</v>
      </c>
      <c r="E95" s="8">
        <v>1.3348</v>
      </c>
      <c r="F95" s="8">
        <v>0.7698</v>
      </c>
      <c r="G95" s="8">
        <v>0.4</v>
      </c>
      <c r="O95" s="6" t="str">
        <f t="shared" si="6"/>
        <v>1990</v>
      </c>
    </row>
    <row r="96" spans="1:15" ht="13.5" thickBot="1">
      <c r="A96" s="5" t="s">
        <v>91</v>
      </c>
      <c r="B96" s="10">
        <v>92</v>
      </c>
      <c r="C96" s="8">
        <v>0.9043</v>
      </c>
      <c r="D96" s="8">
        <v>1.3105</v>
      </c>
      <c r="E96" s="8">
        <v>1.3668</v>
      </c>
      <c r="F96" s="8">
        <v>0.7787</v>
      </c>
      <c r="G96" s="8">
        <v>0.4038</v>
      </c>
      <c r="O96" s="6" t="str">
        <f t="shared" si="6"/>
        <v>1991</v>
      </c>
    </row>
    <row r="97" spans="1:15" ht="13.5" thickBot="1">
      <c r="A97" s="5" t="s">
        <v>92</v>
      </c>
      <c r="B97" s="10">
        <v>93</v>
      </c>
      <c r="C97" s="8">
        <v>0.9098</v>
      </c>
      <c r="D97" s="8">
        <v>1.3032</v>
      </c>
      <c r="E97" s="8">
        <v>1.3525</v>
      </c>
      <c r="F97" s="8">
        <v>0.7838</v>
      </c>
      <c r="G97" s="8">
        <v>0.3989</v>
      </c>
      <c r="O97" s="6" t="str">
        <f t="shared" si="6"/>
        <v>1991</v>
      </c>
    </row>
    <row r="98" spans="1:15" ht="13.5" thickBot="1">
      <c r="A98" s="5" t="s">
        <v>93</v>
      </c>
      <c r="B98" s="10">
        <v>94</v>
      </c>
      <c r="C98" s="8">
        <v>0.8967</v>
      </c>
      <c r="D98" s="8">
        <v>1.298</v>
      </c>
      <c r="E98" s="8">
        <v>1.3605</v>
      </c>
      <c r="F98" s="8">
        <v>0.7715</v>
      </c>
      <c r="G98" s="8">
        <v>0.4215</v>
      </c>
      <c r="O98" s="6" t="str">
        <f t="shared" si="6"/>
        <v>1991</v>
      </c>
    </row>
    <row r="99" spans="1:15" ht="13.5" thickBot="1">
      <c r="A99" s="5" t="s">
        <v>94</v>
      </c>
      <c r="B99" s="10">
        <v>95</v>
      </c>
      <c r="C99" s="8">
        <v>0.9032</v>
      </c>
      <c r="D99" s="8">
        <v>1.3223</v>
      </c>
      <c r="E99" s="8">
        <v>1.3852</v>
      </c>
      <c r="F99" s="8">
        <v>0.7793</v>
      </c>
      <c r="G99" s="8">
        <v>0.4448</v>
      </c>
      <c r="O99" s="6" t="str">
        <f t="shared" si="6"/>
        <v>1991</v>
      </c>
    </row>
    <row r="100" spans="1:15" ht="13.5" thickBot="1">
      <c r="A100" s="5" t="s">
        <v>95</v>
      </c>
      <c r="B100" s="10">
        <v>96</v>
      </c>
      <c r="C100" s="8">
        <v>0.8945</v>
      </c>
      <c r="D100" s="8">
        <v>1.3197</v>
      </c>
      <c r="E100" s="8">
        <v>1.3759</v>
      </c>
      <c r="F100" s="8">
        <v>0.774</v>
      </c>
      <c r="G100" s="8">
        <v>0.4485</v>
      </c>
      <c r="O100" s="6" t="str">
        <f t="shared" si="6"/>
        <v>1991</v>
      </c>
    </row>
    <row r="101" spans="1:15" ht="13.5" thickBot="1">
      <c r="A101" s="5" t="s">
        <v>96</v>
      </c>
      <c r="B101" s="10">
        <v>97</v>
      </c>
      <c r="C101" s="8">
        <v>0.8736</v>
      </c>
      <c r="D101" s="8">
        <v>1.3176</v>
      </c>
      <c r="E101" s="8">
        <v>1.3588</v>
      </c>
      <c r="F101" s="8">
        <v>0.7601</v>
      </c>
      <c r="G101" s="8">
        <v>0.4608</v>
      </c>
      <c r="O101" s="6" t="str">
        <f t="shared" si="6"/>
        <v>1991</v>
      </c>
    </row>
    <row r="102" spans="1:15" ht="13.5" thickBot="1">
      <c r="A102" s="5" t="s">
        <v>97</v>
      </c>
      <c r="B102" s="10">
        <v>98</v>
      </c>
      <c r="C102" s="8">
        <v>0.8896</v>
      </c>
      <c r="D102" s="8">
        <v>1.3593</v>
      </c>
      <c r="E102" s="8">
        <v>1.3613</v>
      </c>
      <c r="F102" s="8">
        <v>0.7706</v>
      </c>
      <c r="G102" s="8">
        <v>0.4689</v>
      </c>
      <c r="O102" s="6" t="str">
        <f t="shared" si="6"/>
        <v>1991</v>
      </c>
    </row>
    <row r="103" spans="1:15" ht="13.5" thickBot="1">
      <c r="A103" s="5" t="s">
        <v>98</v>
      </c>
      <c r="B103" s="10">
        <v>99</v>
      </c>
      <c r="C103" s="8">
        <v>0.9</v>
      </c>
      <c r="D103" s="8">
        <v>1.3632</v>
      </c>
      <c r="E103" s="8">
        <v>1.3582</v>
      </c>
      <c r="F103" s="8">
        <v>0.7821</v>
      </c>
      <c r="G103" s="8">
        <v>0.465</v>
      </c>
      <c r="O103" s="6" t="str">
        <f t="shared" si="6"/>
        <v>1991</v>
      </c>
    </row>
    <row r="104" spans="1:15" ht="13.5" thickBot="1">
      <c r="A104" s="5" t="s">
        <v>99</v>
      </c>
      <c r="B104" s="10">
        <v>100</v>
      </c>
      <c r="C104" s="8">
        <v>0.9058</v>
      </c>
      <c r="D104" s="8">
        <v>1.3669</v>
      </c>
      <c r="E104" s="8">
        <v>1.3569</v>
      </c>
      <c r="F104" s="8">
        <v>0.7925</v>
      </c>
      <c r="G104" s="8">
        <v>0.4607</v>
      </c>
      <c r="O104" s="6" t="str">
        <f t="shared" si="6"/>
        <v>1991</v>
      </c>
    </row>
    <row r="105" spans="1:15" ht="13.5" thickBot="1">
      <c r="A105" s="5" t="s">
        <v>100</v>
      </c>
      <c r="B105" s="10">
        <v>101</v>
      </c>
      <c r="C105" s="8">
        <v>0.8996</v>
      </c>
      <c r="D105" s="8">
        <v>1.4057</v>
      </c>
      <c r="E105" s="8">
        <v>1.3508</v>
      </c>
      <c r="F105" s="8">
        <v>0.7934</v>
      </c>
      <c r="G105" s="8">
        <v>0.4616</v>
      </c>
      <c r="O105" s="6" t="str">
        <f t="shared" si="6"/>
        <v>1991</v>
      </c>
    </row>
    <row r="106" spans="1:15" ht="13.5" thickBot="1">
      <c r="A106" s="5" t="s">
        <v>101</v>
      </c>
      <c r="B106" s="10">
        <v>102</v>
      </c>
      <c r="C106" s="8">
        <v>0.8924</v>
      </c>
      <c r="D106" s="8">
        <v>1.395</v>
      </c>
      <c r="E106" s="8">
        <v>1.3206</v>
      </c>
      <c r="F106" s="8">
        <v>0.7857</v>
      </c>
      <c r="G106" s="8">
        <v>0.4425</v>
      </c>
      <c r="O106" s="6" t="str">
        <f t="shared" si="6"/>
        <v>1991</v>
      </c>
    </row>
    <row r="107" spans="1:15" ht="13.5" thickBot="1">
      <c r="A107" s="5" t="s">
        <v>102</v>
      </c>
      <c r="B107" s="10">
        <v>103</v>
      </c>
      <c r="C107" s="8">
        <v>0.8882</v>
      </c>
      <c r="D107" s="8">
        <v>1.3934</v>
      </c>
      <c r="E107" s="8">
        <v>1.2799</v>
      </c>
      <c r="F107" s="8">
        <v>0.7721</v>
      </c>
      <c r="G107" s="8">
        <v>0.4242</v>
      </c>
      <c r="O107" s="6" t="str">
        <f t="shared" si="6"/>
        <v>1991</v>
      </c>
    </row>
    <row r="108" spans="1:15" ht="13.5" thickBot="1">
      <c r="A108" s="5" t="s">
        <v>103</v>
      </c>
      <c r="B108" s="10">
        <v>104</v>
      </c>
      <c r="C108" s="8">
        <v>0.8684</v>
      </c>
      <c r="D108" s="8">
        <v>1.3786</v>
      </c>
      <c r="E108" s="8">
        <v>1.2287</v>
      </c>
      <c r="F108" s="8">
        <v>0.7481</v>
      </c>
      <c r="G108" s="8">
        <v>0.4131</v>
      </c>
      <c r="O108" s="6" t="str">
        <f t="shared" si="6"/>
        <v>1992</v>
      </c>
    </row>
    <row r="109" spans="1:15" ht="13.5" thickBot="1">
      <c r="A109" s="5" t="s">
        <v>104</v>
      </c>
      <c r="B109" s="10">
        <v>105</v>
      </c>
      <c r="C109" s="8">
        <v>0.8932</v>
      </c>
      <c r="D109" s="8">
        <v>1.3866</v>
      </c>
      <c r="E109" s="8">
        <v>1.2354</v>
      </c>
      <c r="F109" s="8">
        <v>0.7515</v>
      </c>
      <c r="G109" s="8">
        <v>0.4229</v>
      </c>
      <c r="O109" s="6" t="str">
        <f t="shared" si="6"/>
        <v>1992</v>
      </c>
    </row>
    <row r="110" spans="1:15" ht="13.5" thickBot="1">
      <c r="A110" s="5" t="s">
        <v>105</v>
      </c>
      <c r="B110" s="10">
        <v>106</v>
      </c>
      <c r="C110" s="8">
        <v>0.9081</v>
      </c>
      <c r="D110" s="8">
        <v>1.3826</v>
      </c>
      <c r="E110" s="8">
        <v>1.2643</v>
      </c>
      <c r="F110" s="8">
        <v>0.7578</v>
      </c>
      <c r="G110" s="8">
        <v>0.4395</v>
      </c>
      <c r="O110" s="6" t="str">
        <f t="shared" si="6"/>
        <v>1992</v>
      </c>
    </row>
    <row r="111" spans="1:15" ht="13.5" thickBot="1">
      <c r="A111" s="5" t="s">
        <v>106</v>
      </c>
      <c r="B111" s="10">
        <v>107</v>
      </c>
      <c r="C111" s="8">
        <v>0.9101</v>
      </c>
      <c r="D111" s="8">
        <v>1.4061</v>
      </c>
      <c r="E111" s="8">
        <v>1.2695</v>
      </c>
      <c r="F111" s="8">
        <v>0.7624</v>
      </c>
      <c r="G111" s="8">
        <v>0.4347</v>
      </c>
      <c r="O111" s="6" t="str">
        <f t="shared" si="6"/>
        <v>1992</v>
      </c>
    </row>
    <row r="112" spans="1:15" ht="13.5" thickBot="1">
      <c r="A112" s="5" t="s">
        <v>107</v>
      </c>
      <c r="B112" s="10">
        <v>108</v>
      </c>
      <c r="C112" s="8">
        <v>0.9101</v>
      </c>
      <c r="D112" s="8">
        <v>1.4105</v>
      </c>
      <c r="E112" s="8">
        <v>1.2472</v>
      </c>
      <c r="F112" s="8">
        <v>0.7555</v>
      </c>
      <c r="G112" s="8">
        <v>0.4184</v>
      </c>
      <c r="O112" s="6" t="str">
        <f t="shared" si="6"/>
        <v>1992</v>
      </c>
    </row>
    <row r="113" spans="1:15" ht="13.5" thickBot="1">
      <c r="A113" s="5" t="s">
        <v>108</v>
      </c>
      <c r="B113" s="10">
        <v>109</v>
      </c>
      <c r="C113" s="8">
        <v>0.9071</v>
      </c>
      <c r="D113" s="8">
        <v>1.3923</v>
      </c>
      <c r="E113" s="8">
        <v>1.2326</v>
      </c>
      <c r="F113" s="8">
        <v>0.7546</v>
      </c>
      <c r="G113" s="8">
        <v>0.408</v>
      </c>
      <c r="O113" s="6" t="str">
        <f t="shared" si="6"/>
        <v>1992</v>
      </c>
    </row>
    <row r="114" spans="1:15" ht="13.5" thickBot="1">
      <c r="A114" s="5" t="s">
        <v>109</v>
      </c>
      <c r="B114" s="10">
        <v>110</v>
      </c>
      <c r="C114" s="8">
        <v>0.8925</v>
      </c>
      <c r="D114" s="8">
        <v>1.3627</v>
      </c>
      <c r="E114" s="8">
        <v>1.2093</v>
      </c>
      <c r="F114" s="8">
        <v>0.7447</v>
      </c>
      <c r="G114" s="8">
        <v>0.3886</v>
      </c>
      <c r="O114" s="6" t="str">
        <f t="shared" si="6"/>
        <v>1992</v>
      </c>
    </row>
    <row r="115" spans="1:15" ht="13.5" thickBot="1">
      <c r="A115" s="5" t="s">
        <v>110</v>
      </c>
      <c r="B115" s="10">
        <v>111</v>
      </c>
      <c r="C115" s="8">
        <v>0.867</v>
      </c>
      <c r="D115" s="8">
        <v>1.3397</v>
      </c>
      <c r="E115" s="8">
        <v>1.1716</v>
      </c>
      <c r="F115" s="8">
        <v>0.7246</v>
      </c>
      <c r="G115" s="8">
        <v>0.3736</v>
      </c>
      <c r="O115" s="6" t="str">
        <f t="shared" si="6"/>
        <v>1992</v>
      </c>
    </row>
    <row r="116" spans="1:15" ht="13.5" thickBot="1">
      <c r="A116" s="5" t="s">
        <v>111</v>
      </c>
      <c r="B116" s="10">
        <v>112</v>
      </c>
      <c r="C116" s="8">
        <v>0.8839</v>
      </c>
      <c r="D116" s="8">
        <v>1.3332</v>
      </c>
      <c r="E116" s="8">
        <v>1.1611</v>
      </c>
      <c r="F116" s="8">
        <v>0.722</v>
      </c>
      <c r="G116" s="8">
        <v>0.3918</v>
      </c>
      <c r="O116" s="6" t="str">
        <f t="shared" si="6"/>
        <v>1992</v>
      </c>
    </row>
    <row r="117" spans="1:15" ht="13.5" thickBot="1">
      <c r="A117" s="5" t="s">
        <v>112</v>
      </c>
      <c r="B117" s="10">
        <v>113</v>
      </c>
      <c r="C117" s="8">
        <v>0.895</v>
      </c>
      <c r="D117" s="8">
        <v>1.3243</v>
      </c>
      <c r="E117" s="8">
        <v>1.1564</v>
      </c>
      <c r="F117" s="8">
        <v>0.7153</v>
      </c>
      <c r="G117" s="8">
        <v>0.4333</v>
      </c>
      <c r="O117" s="6" t="str">
        <f t="shared" si="6"/>
        <v>1992</v>
      </c>
    </row>
    <row r="118" spans="1:15" ht="13.5" thickBot="1">
      <c r="A118" s="5" t="s">
        <v>113</v>
      </c>
      <c r="B118" s="10">
        <v>114</v>
      </c>
      <c r="C118" s="8">
        <v>0.8774</v>
      </c>
      <c r="D118" s="8">
        <v>1.3244</v>
      </c>
      <c r="E118" s="8">
        <v>1.1325</v>
      </c>
      <c r="F118" s="8">
        <v>0.6898</v>
      </c>
      <c r="G118" s="8">
        <v>0.454</v>
      </c>
      <c r="O118" s="6" t="str">
        <f t="shared" si="6"/>
        <v>1992</v>
      </c>
    </row>
    <row r="119" spans="1:15" ht="13.5" thickBot="1">
      <c r="A119" s="5" t="s">
        <v>114</v>
      </c>
      <c r="B119" s="10">
        <v>115</v>
      </c>
      <c r="C119" s="8">
        <v>0.8821</v>
      </c>
      <c r="D119" s="8">
        <v>1.3354</v>
      </c>
      <c r="E119" s="8">
        <v>1.1364</v>
      </c>
      <c r="F119" s="8">
        <v>0.6895</v>
      </c>
      <c r="G119" s="8">
        <v>0.447</v>
      </c>
      <c r="O119" s="6" t="str">
        <f t="shared" si="6"/>
        <v>1992</v>
      </c>
    </row>
    <row r="120" spans="1:15" ht="13.5" thickBot="1">
      <c r="A120" s="5" t="s">
        <v>115</v>
      </c>
      <c r="B120" s="10">
        <v>116</v>
      </c>
      <c r="C120" s="8">
        <v>0.8644</v>
      </c>
      <c r="D120" s="8">
        <v>1.3118</v>
      </c>
      <c r="E120" s="8">
        <v>1.1188</v>
      </c>
      <c r="F120" s="8">
        <v>0.6731</v>
      </c>
      <c r="G120" s="8">
        <v>0.4412</v>
      </c>
      <c r="O120" s="6" t="str">
        <f t="shared" si="6"/>
        <v>1993</v>
      </c>
    </row>
    <row r="121" spans="1:15" ht="13.5" thickBot="1">
      <c r="A121" s="5" t="s">
        <v>116</v>
      </c>
      <c r="B121" s="10">
        <v>117</v>
      </c>
      <c r="C121" s="8">
        <v>0.8629</v>
      </c>
      <c r="D121" s="8">
        <v>1.3201</v>
      </c>
      <c r="E121" s="8">
        <v>1.1279</v>
      </c>
      <c r="F121" s="8">
        <v>0.6811</v>
      </c>
      <c r="G121" s="8">
        <v>0.4755</v>
      </c>
      <c r="O121" s="6" t="str">
        <f t="shared" si="6"/>
        <v>1993</v>
      </c>
    </row>
    <row r="122" spans="1:15" ht="13.5" thickBot="1">
      <c r="A122" s="5" t="s">
        <v>117</v>
      </c>
      <c r="B122" s="10">
        <v>118</v>
      </c>
      <c r="C122" s="8">
        <v>0.8846</v>
      </c>
      <c r="D122" s="8">
        <v>1.3336</v>
      </c>
      <c r="E122" s="8">
        <v>1.1677</v>
      </c>
      <c r="F122" s="8">
        <v>0.7061</v>
      </c>
      <c r="G122" s="8">
        <v>0.4872</v>
      </c>
      <c r="O122" s="6" t="str">
        <f t="shared" si="6"/>
        <v>1993</v>
      </c>
    </row>
    <row r="123" spans="1:15" ht="13.5" thickBot="1">
      <c r="A123" s="5" t="s">
        <v>118</v>
      </c>
      <c r="B123" s="10">
        <v>119</v>
      </c>
      <c r="C123" s="8">
        <v>0.9015</v>
      </c>
      <c r="D123" s="8">
        <v>1.3198</v>
      </c>
      <c r="E123" s="8">
        <v>1.1606</v>
      </c>
      <c r="F123" s="8">
        <v>0.7108</v>
      </c>
      <c r="G123" s="8">
        <v>0.4628</v>
      </c>
      <c r="O123" s="6" t="str">
        <f t="shared" si="6"/>
        <v>1993</v>
      </c>
    </row>
    <row r="124" spans="1:15" ht="13.5" thickBot="1">
      <c r="A124" s="5" t="s">
        <v>119</v>
      </c>
      <c r="B124" s="10">
        <v>120</v>
      </c>
      <c r="C124" s="8">
        <v>0.8908</v>
      </c>
      <c r="D124" s="8">
        <v>1.2861</v>
      </c>
      <c r="E124" s="8">
        <v>1.1334</v>
      </c>
      <c r="F124" s="8">
        <v>0.6985</v>
      </c>
      <c r="G124" s="8">
        <v>0.4535</v>
      </c>
      <c r="O124" s="6" t="str">
        <f t="shared" si="6"/>
        <v>1993</v>
      </c>
    </row>
    <row r="125" spans="1:15" ht="13.5" thickBot="1">
      <c r="A125" s="5" t="s">
        <v>120</v>
      </c>
      <c r="B125" s="10">
        <v>121</v>
      </c>
      <c r="C125" s="8">
        <v>0.8657</v>
      </c>
      <c r="D125" s="8">
        <v>1.2495</v>
      </c>
      <c r="E125" s="8">
        <v>1.0959</v>
      </c>
      <c r="F125" s="8">
        <v>0.6739</v>
      </c>
      <c r="G125" s="8">
        <v>0.4485</v>
      </c>
      <c r="O125" s="6" t="str">
        <f t="shared" si="6"/>
        <v>1993</v>
      </c>
    </row>
    <row r="126" spans="1:15" ht="13.5" thickBot="1">
      <c r="A126" s="5" t="s">
        <v>121</v>
      </c>
      <c r="B126" s="10">
        <v>122</v>
      </c>
      <c r="C126" s="8">
        <v>0.8713</v>
      </c>
      <c r="D126" s="8">
        <v>1.2346</v>
      </c>
      <c r="E126" s="8">
        <v>1.1022</v>
      </c>
      <c r="F126" s="8">
        <v>0.6763</v>
      </c>
      <c r="G126" s="8">
        <v>0.4542</v>
      </c>
      <c r="O126" s="6" t="str">
        <f t="shared" si="6"/>
        <v>1993</v>
      </c>
    </row>
    <row r="127" spans="1:15" ht="13.5" thickBot="1">
      <c r="A127" s="5" t="s">
        <v>122</v>
      </c>
      <c r="B127" s="10">
        <v>123</v>
      </c>
      <c r="C127" s="8">
        <v>0.8893</v>
      </c>
      <c r="D127" s="8">
        <v>1.227</v>
      </c>
      <c r="E127" s="8">
        <v>1.0969</v>
      </c>
      <c r="F127" s="8">
        <v>0.6772</v>
      </c>
      <c r="G127" s="8">
        <v>0.4566</v>
      </c>
      <c r="O127" s="6" t="str">
        <f t="shared" si="6"/>
        <v>1993</v>
      </c>
    </row>
    <row r="128" spans="1:15" ht="13.5" thickBot="1">
      <c r="A128" s="5" t="s">
        <v>123</v>
      </c>
      <c r="B128" s="10">
        <v>124</v>
      </c>
      <c r="C128" s="8">
        <v>0.8654</v>
      </c>
      <c r="D128" s="8">
        <v>1.1823</v>
      </c>
      <c r="E128" s="8">
        <v>1.048</v>
      </c>
      <c r="F128" s="8">
        <v>0.6521</v>
      </c>
      <c r="G128" s="8">
        <v>0.4302</v>
      </c>
      <c r="O128" s="6" t="str">
        <f t="shared" si="6"/>
        <v>1993</v>
      </c>
    </row>
    <row r="129" spans="1:15" ht="13.5" thickBot="1">
      <c r="A129" s="5" t="s">
        <v>124</v>
      </c>
      <c r="B129" s="10">
        <v>125</v>
      </c>
      <c r="C129" s="8">
        <v>0.8793</v>
      </c>
      <c r="D129" s="8">
        <v>1.1949</v>
      </c>
      <c r="E129" s="8">
        <v>1.0432</v>
      </c>
      <c r="F129" s="8">
        <v>0.6599</v>
      </c>
      <c r="G129" s="8">
        <v>0.4417</v>
      </c>
      <c r="O129" s="6" t="str">
        <f t="shared" si="6"/>
        <v>1993</v>
      </c>
    </row>
    <row r="130" spans="1:15" ht="13.5" thickBot="1">
      <c r="A130" s="5" t="s">
        <v>125</v>
      </c>
      <c r="B130" s="10">
        <v>126</v>
      </c>
      <c r="C130" s="8">
        <v>0.8784</v>
      </c>
      <c r="D130" s="8">
        <v>1.2139</v>
      </c>
      <c r="E130" s="8">
        <v>1.0646</v>
      </c>
      <c r="F130" s="8">
        <v>0.6641</v>
      </c>
      <c r="G130" s="8">
        <v>0.451</v>
      </c>
      <c r="O130" s="6" t="str">
        <f t="shared" si="6"/>
        <v>1993</v>
      </c>
    </row>
    <row r="131" spans="1:15" ht="13.5" thickBot="1">
      <c r="A131" s="5" t="s">
        <v>126</v>
      </c>
      <c r="B131" s="10">
        <v>127</v>
      </c>
      <c r="C131" s="8">
        <v>0.8988</v>
      </c>
      <c r="D131" s="8">
        <v>1.2097</v>
      </c>
      <c r="E131" s="8">
        <v>1.0785</v>
      </c>
      <c r="F131" s="8">
        <v>0.6715</v>
      </c>
      <c r="G131" s="8">
        <v>0.4534</v>
      </c>
      <c r="O131" s="6" t="str">
        <f t="shared" si="6"/>
        <v>1993</v>
      </c>
    </row>
    <row r="132" spans="1:15" ht="13.5" thickBot="1">
      <c r="A132" s="5" t="s">
        <v>127</v>
      </c>
      <c r="B132" s="10">
        <v>128</v>
      </c>
      <c r="C132" s="8">
        <v>0.9189</v>
      </c>
      <c r="D132" s="8">
        <v>1.2354</v>
      </c>
      <c r="E132" s="8">
        <v>1.1194</v>
      </c>
      <c r="F132" s="8">
        <v>0.694</v>
      </c>
      <c r="G132" s="8">
        <v>0.4678</v>
      </c>
      <c r="O132" s="6" t="str">
        <f t="shared" si="6"/>
        <v>1994</v>
      </c>
    </row>
    <row r="133" spans="1:15" ht="13.5" thickBot="1">
      <c r="A133" s="5" t="s">
        <v>128</v>
      </c>
      <c r="B133" s="10">
        <v>129</v>
      </c>
      <c r="C133" s="8">
        <v>0.9635</v>
      </c>
      <c r="D133" s="8">
        <v>1.2465</v>
      </c>
      <c r="E133" s="8">
        <v>1.1412</v>
      </c>
      <c r="F133" s="8">
        <v>0.7149</v>
      </c>
      <c r="G133" s="8">
        <v>0.486</v>
      </c>
      <c r="O133" s="6" t="str">
        <f t="shared" si="6"/>
        <v>1994</v>
      </c>
    </row>
    <row r="134" spans="1:15" ht="13.5" thickBot="1">
      <c r="A134" s="5" t="s">
        <v>129</v>
      </c>
      <c r="B134" s="10">
        <v>130</v>
      </c>
      <c r="C134" s="8">
        <v>0.9735</v>
      </c>
      <c r="D134" s="8">
        <v>1.2434</v>
      </c>
      <c r="E134" s="8">
        <v>1.1306</v>
      </c>
      <c r="F134" s="8">
        <v>0.7104</v>
      </c>
      <c r="G134" s="8">
        <v>0.4787</v>
      </c>
      <c r="O134" s="6" t="str">
        <f aca="true" t="shared" si="7" ref="O134:O197">RIGHT(A134,4)</f>
        <v>1994</v>
      </c>
    </row>
    <row r="135" spans="1:15" ht="13.5" thickBot="1">
      <c r="A135" s="5" t="s">
        <v>130</v>
      </c>
      <c r="B135" s="10">
        <v>131</v>
      </c>
      <c r="C135" s="8">
        <v>0.9933</v>
      </c>
      <c r="D135" s="8">
        <v>1.2574</v>
      </c>
      <c r="E135" s="8">
        <v>1.1245</v>
      </c>
      <c r="F135" s="8">
        <v>0.7153</v>
      </c>
      <c r="G135" s="8">
        <v>0.4857</v>
      </c>
      <c r="O135" s="6" t="str">
        <f t="shared" si="7"/>
        <v>1994</v>
      </c>
    </row>
    <row r="136" spans="1:15" ht="13.5" thickBot="1">
      <c r="A136" s="5" t="s">
        <v>131</v>
      </c>
      <c r="B136" s="10">
        <v>132</v>
      </c>
      <c r="C136" s="8">
        <v>1.0032</v>
      </c>
      <c r="D136" s="8">
        <v>1.2404</v>
      </c>
      <c r="E136" s="8">
        <v>1.1247</v>
      </c>
      <c r="F136" s="8">
        <v>0.723</v>
      </c>
      <c r="G136" s="8">
        <v>0.4836</v>
      </c>
      <c r="O136" s="6" t="str">
        <f t="shared" si="7"/>
        <v>1994</v>
      </c>
    </row>
    <row r="137" spans="1:15" ht="13.5" thickBot="1">
      <c r="A137" s="5" t="s">
        <v>132</v>
      </c>
      <c r="B137" s="10">
        <v>133</v>
      </c>
      <c r="C137" s="8">
        <v>1.0179</v>
      </c>
      <c r="D137" s="8">
        <v>1.2386</v>
      </c>
      <c r="E137" s="8">
        <v>1.1275</v>
      </c>
      <c r="F137" s="8">
        <v>0.7323</v>
      </c>
      <c r="G137" s="8">
        <v>0.483</v>
      </c>
      <c r="O137" s="6" t="str">
        <f t="shared" si="7"/>
        <v>1994</v>
      </c>
    </row>
    <row r="138" spans="1:15" ht="13.5" thickBot="1">
      <c r="A138" s="5" t="s">
        <v>133</v>
      </c>
      <c r="B138" s="10">
        <v>134</v>
      </c>
      <c r="C138" s="8">
        <v>1.0188</v>
      </c>
      <c r="D138" s="8">
        <v>1.2221</v>
      </c>
      <c r="E138" s="8">
        <v>1.1185</v>
      </c>
      <c r="F138" s="8">
        <v>0.7339</v>
      </c>
      <c r="G138" s="8">
        <v>0.4778</v>
      </c>
      <c r="O138" s="6" t="str">
        <f t="shared" si="7"/>
        <v>1994</v>
      </c>
    </row>
    <row r="139" spans="1:15" ht="13.5" thickBot="1">
      <c r="A139" s="5" t="s">
        <v>134</v>
      </c>
      <c r="B139" s="10">
        <v>135</v>
      </c>
      <c r="C139" s="8">
        <v>1.0238</v>
      </c>
      <c r="D139" s="8">
        <v>1.2293</v>
      </c>
      <c r="E139" s="8">
        <v>1.1185</v>
      </c>
      <c r="F139" s="8">
        <v>0.7391</v>
      </c>
      <c r="G139" s="8">
        <v>0.4819</v>
      </c>
      <c r="O139" s="6" t="str">
        <f t="shared" si="7"/>
        <v>1994</v>
      </c>
    </row>
    <row r="140" spans="1:15" ht="13.5" thickBot="1">
      <c r="A140" s="5" t="s">
        <v>135</v>
      </c>
      <c r="B140" s="10">
        <v>136</v>
      </c>
      <c r="C140" s="8">
        <v>1.0088</v>
      </c>
      <c r="D140" s="8">
        <v>1.229</v>
      </c>
      <c r="E140" s="8">
        <v>1.1099</v>
      </c>
      <c r="F140" s="8">
        <v>0.7409</v>
      </c>
      <c r="G140" s="8">
        <v>0.4769</v>
      </c>
      <c r="O140" s="6" t="str">
        <f t="shared" si="7"/>
        <v>1994</v>
      </c>
    </row>
    <row r="141" spans="1:15" ht="13.5" thickBot="1">
      <c r="A141" s="5" t="s">
        <v>136</v>
      </c>
      <c r="B141" s="10">
        <v>137</v>
      </c>
      <c r="C141" s="8">
        <v>0.9997</v>
      </c>
      <c r="D141" s="8">
        <v>1.2112</v>
      </c>
      <c r="E141" s="8">
        <v>1.0945</v>
      </c>
      <c r="F141" s="8">
        <v>0.7371</v>
      </c>
      <c r="G141" s="8">
        <v>0.4619</v>
      </c>
      <c r="O141" s="6" t="str">
        <f t="shared" si="7"/>
        <v>1994</v>
      </c>
    </row>
    <row r="142" spans="1:15" ht="13.5" thickBot="1">
      <c r="A142" s="5" t="s">
        <v>137</v>
      </c>
      <c r="B142" s="10">
        <v>138</v>
      </c>
      <c r="C142" s="8">
        <v>1.0319</v>
      </c>
      <c r="D142" s="8">
        <v>1.2134</v>
      </c>
      <c r="E142" s="8">
        <v>1.1116</v>
      </c>
      <c r="F142" s="8">
        <v>0.7528</v>
      </c>
      <c r="G142" s="8">
        <v>0.4765</v>
      </c>
      <c r="O142" s="6" t="str">
        <f t="shared" si="7"/>
        <v>1994</v>
      </c>
    </row>
    <row r="143" spans="1:15" ht="13.5" thickBot="1">
      <c r="A143" s="5" t="s">
        <v>138</v>
      </c>
      <c r="B143" s="10">
        <v>139</v>
      </c>
      <c r="C143" s="8">
        <v>1.0747</v>
      </c>
      <c r="D143" s="8">
        <v>1.2145</v>
      </c>
      <c r="E143" s="8">
        <v>1.1385</v>
      </c>
      <c r="F143" s="8">
        <v>0.7725</v>
      </c>
      <c r="G143" s="8">
        <v>0.4975</v>
      </c>
      <c r="O143" s="6" t="str">
        <f t="shared" si="7"/>
        <v>1994</v>
      </c>
    </row>
    <row r="144" spans="1:15" ht="13.5" thickBot="1">
      <c r="A144" s="5" t="s">
        <v>139</v>
      </c>
      <c r="B144" s="10">
        <v>140</v>
      </c>
      <c r="C144" s="8">
        <v>1.084</v>
      </c>
      <c r="D144" s="8">
        <v>1.1936</v>
      </c>
      <c r="E144" s="8">
        <v>1.1161</v>
      </c>
      <c r="F144" s="8">
        <v>0.7642</v>
      </c>
      <c r="G144" s="8">
        <v>0.4877</v>
      </c>
      <c r="O144" s="6" t="str">
        <f t="shared" si="7"/>
        <v>1995</v>
      </c>
    </row>
    <row r="145" spans="1:15" ht="13.5" thickBot="1">
      <c r="A145" s="5" t="s">
        <v>140</v>
      </c>
      <c r="B145" s="10">
        <v>141</v>
      </c>
      <c r="C145" s="8">
        <v>1.0461</v>
      </c>
      <c r="D145" s="8">
        <v>1.1728</v>
      </c>
      <c r="E145" s="8">
        <v>1.087</v>
      </c>
      <c r="F145" s="8">
        <v>0.7437</v>
      </c>
      <c r="G145" s="8">
        <v>0.4748</v>
      </c>
      <c r="O145" s="6" t="str">
        <f t="shared" si="7"/>
        <v>1995</v>
      </c>
    </row>
    <row r="146" spans="1:15" ht="13.5" thickBot="1">
      <c r="A146" s="5" t="s">
        <v>141</v>
      </c>
      <c r="B146" s="10">
        <v>142</v>
      </c>
      <c r="C146" s="8">
        <v>1.0362</v>
      </c>
      <c r="D146" s="8">
        <v>1.1364</v>
      </c>
      <c r="E146" s="8">
        <v>1.0494</v>
      </c>
      <c r="F146" s="8">
        <v>0.7337</v>
      </c>
      <c r="G146" s="8">
        <v>0.4606</v>
      </c>
      <c r="O146" s="6" t="str">
        <f t="shared" si="7"/>
        <v>1995</v>
      </c>
    </row>
    <row r="147" spans="1:15" ht="13.5" thickBot="1">
      <c r="A147" s="5" t="s">
        <v>142</v>
      </c>
      <c r="B147" s="10">
        <v>143</v>
      </c>
      <c r="C147" s="8">
        <v>1.0173</v>
      </c>
      <c r="D147" s="8">
        <v>1.1034</v>
      </c>
      <c r="E147" s="8">
        <v>1.0339</v>
      </c>
      <c r="F147" s="8">
        <v>0.7348</v>
      </c>
      <c r="G147" s="8">
        <v>0.4583</v>
      </c>
      <c r="O147" s="6" t="str">
        <f t="shared" si="7"/>
        <v>1995</v>
      </c>
    </row>
    <row r="148" spans="1:15" ht="13.5" thickBot="1">
      <c r="A148" s="5" t="s">
        <v>143</v>
      </c>
      <c r="B148" s="10">
        <v>144</v>
      </c>
      <c r="C148" s="8">
        <v>0.9917</v>
      </c>
      <c r="D148" s="8">
        <v>1.0876</v>
      </c>
      <c r="E148" s="8">
        <v>1.0178</v>
      </c>
      <c r="F148" s="8">
        <v>0.726</v>
      </c>
      <c r="G148" s="8">
        <v>0.4585</v>
      </c>
      <c r="O148" s="6" t="str">
        <f t="shared" si="7"/>
        <v>1995</v>
      </c>
    </row>
    <row r="149" spans="1:15" ht="13.5" thickBot="1">
      <c r="A149" s="5" t="s">
        <v>144</v>
      </c>
      <c r="B149" s="10">
        <v>145</v>
      </c>
      <c r="C149" s="8">
        <v>0.9943</v>
      </c>
      <c r="D149" s="8">
        <v>1.0737</v>
      </c>
      <c r="E149" s="8">
        <v>1.0082</v>
      </c>
      <c r="F149" s="8">
        <v>0.7187</v>
      </c>
      <c r="G149" s="8">
        <v>0.4523</v>
      </c>
      <c r="O149" s="6" t="str">
        <f t="shared" si="7"/>
        <v>1995</v>
      </c>
    </row>
    <row r="150" spans="1:15" ht="13.5" thickBot="1">
      <c r="A150" s="5" t="s">
        <v>145</v>
      </c>
      <c r="B150" s="10">
        <v>146</v>
      </c>
      <c r="C150" s="8">
        <v>0.9913</v>
      </c>
      <c r="D150" s="8">
        <v>1.0757</v>
      </c>
      <c r="E150" s="8">
        <v>1.0192</v>
      </c>
      <c r="F150" s="8">
        <v>0.7249</v>
      </c>
      <c r="G150" s="8">
        <v>0.4561</v>
      </c>
      <c r="O150" s="6" t="str">
        <f t="shared" si="7"/>
        <v>1995</v>
      </c>
    </row>
    <row r="151" spans="1:15" ht="13.5" thickBot="1">
      <c r="A151" s="5" t="s">
        <v>146</v>
      </c>
      <c r="B151" s="10">
        <v>147</v>
      </c>
      <c r="C151" s="8">
        <v>1.0073</v>
      </c>
      <c r="D151" s="8">
        <v>1.1251</v>
      </c>
      <c r="E151" s="8">
        <v>1.0491</v>
      </c>
      <c r="F151" s="8">
        <v>0.7396</v>
      </c>
      <c r="G151" s="8">
        <v>0.4736</v>
      </c>
      <c r="O151" s="6" t="str">
        <f t="shared" si="7"/>
        <v>1995</v>
      </c>
    </row>
    <row r="152" spans="1:15" ht="13.5" thickBot="1">
      <c r="A152" s="5" t="s">
        <v>147</v>
      </c>
      <c r="B152" s="10">
        <v>148</v>
      </c>
      <c r="C152" s="8">
        <v>1.0193</v>
      </c>
      <c r="D152" s="8">
        <v>1.148</v>
      </c>
      <c r="E152" s="8">
        <v>1.0832</v>
      </c>
      <c r="F152" s="8">
        <v>0.752</v>
      </c>
      <c r="G152" s="8">
        <v>0.4846</v>
      </c>
      <c r="O152" s="6" t="str">
        <f t="shared" si="7"/>
        <v>1995</v>
      </c>
    </row>
    <row r="153" spans="1:15" ht="13.5" thickBot="1">
      <c r="A153" s="5" t="s">
        <v>148</v>
      </c>
      <c r="B153" s="10">
        <v>149</v>
      </c>
      <c r="C153" s="8">
        <v>1.0221</v>
      </c>
      <c r="D153" s="8">
        <v>1.148</v>
      </c>
      <c r="E153" s="8">
        <v>1.0822</v>
      </c>
      <c r="F153" s="8">
        <v>0.7562</v>
      </c>
      <c r="G153" s="8">
        <v>0.481</v>
      </c>
      <c r="O153" s="6" t="str">
        <f t="shared" si="7"/>
        <v>1995</v>
      </c>
    </row>
    <row r="154" spans="1:15" ht="13.5" thickBot="1">
      <c r="A154" s="5" t="s">
        <v>149</v>
      </c>
      <c r="B154" s="10">
        <v>150</v>
      </c>
      <c r="C154" s="8">
        <v>1.011</v>
      </c>
      <c r="D154" s="8">
        <v>1.142</v>
      </c>
      <c r="E154" s="8">
        <v>1.0578</v>
      </c>
      <c r="F154" s="8">
        <v>0.7446</v>
      </c>
      <c r="G154" s="8">
        <v>0.478</v>
      </c>
      <c r="O154" s="6" t="str">
        <f t="shared" si="7"/>
        <v>1995</v>
      </c>
    </row>
    <row r="155" spans="1:15" ht="13.5" thickBot="1">
      <c r="A155" s="5" t="s">
        <v>150</v>
      </c>
      <c r="B155" s="10">
        <v>151</v>
      </c>
      <c r="C155" s="8">
        <v>1.0165</v>
      </c>
      <c r="D155" s="8">
        <v>1.1377</v>
      </c>
      <c r="E155" s="8">
        <v>1.0513</v>
      </c>
      <c r="F155" s="8">
        <v>0.7392</v>
      </c>
      <c r="G155" s="8">
        <v>0.482</v>
      </c>
      <c r="O155" s="6" t="str">
        <f t="shared" si="7"/>
        <v>1995</v>
      </c>
    </row>
    <row r="156" spans="1:15" ht="13.5" thickBot="1">
      <c r="A156" s="5" t="s">
        <v>151</v>
      </c>
      <c r="B156" s="10">
        <v>152</v>
      </c>
      <c r="C156" s="8">
        <v>1.0153</v>
      </c>
      <c r="D156" s="8">
        <v>1.1213</v>
      </c>
      <c r="E156" s="8">
        <v>1.0577</v>
      </c>
      <c r="F156" s="8">
        <v>0.7402</v>
      </c>
      <c r="G156" s="8">
        <v>0.4851</v>
      </c>
      <c r="O156" s="6" t="str">
        <f t="shared" si="7"/>
        <v>1996</v>
      </c>
    </row>
    <row r="157" spans="1:15" ht="13.5" thickBot="1">
      <c r="A157" s="5" t="s">
        <v>152</v>
      </c>
      <c r="B157" s="10">
        <v>153</v>
      </c>
      <c r="C157" s="8">
        <v>1.0408</v>
      </c>
      <c r="D157" s="8">
        <v>1.1166</v>
      </c>
      <c r="E157" s="8">
        <v>1.0679</v>
      </c>
      <c r="F157" s="8">
        <v>0.7533</v>
      </c>
      <c r="G157" s="8">
        <v>0.492</v>
      </c>
      <c r="O157" s="6" t="str">
        <f t="shared" si="7"/>
        <v>1996</v>
      </c>
    </row>
    <row r="158" spans="1:15" ht="13.5" thickBot="1">
      <c r="A158" s="5" t="s">
        <v>153</v>
      </c>
      <c r="B158" s="10">
        <v>154</v>
      </c>
      <c r="C158" s="8">
        <v>1.0544</v>
      </c>
      <c r="D158" s="8">
        <v>1.1311</v>
      </c>
      <c r="E158" s="8">
        <v>1.0888</v>
      </c>
      <c r="F158" s="8">
        <v>0.7691</v>
      </c>
      <c r="G158" s="8">
        <v>0.5046</v>
      </c>
      <c r="O158" s="6" t="str">
        <f t="shared" si="7"/>
        <v>1996</v>
      </c>
    </row>
    <row r="159" spans="1:15" ht="13.5" thickBot="1">
      <c r="A159" s="5" t="s">
        <v>154</v>
      </c>
      <c r="B159" s="10">
        <v>155</v>
      </c>
      <c r="C159" s="8">
        <v>1.071</v>
      </c>
      <c r="D159" s="8">
        <v>1.151</v>
      </c>
      <c r="E159" s="8">
        <v>1.1112</v>
      </c>
      <c r="F159" s="8">
        <v>0.7852</v>
      </c>
      <c r="G159" s="8">
        <v>0.5197</v>
      </c>
      <c r="O159" s="6" t="str">
        <f t="shared" si="7"/>
        <v>1996</v>
      </c>
    </row>
    <row r="160" spans="1:15" ht="13.5" thickBot="1">
      <c r="A160" s="5" t="s">
        <v>155</v>
      </c>
      <c r="B160" s="10">
        <v>156</v>
      </c>
      <c r="C160" s="8">
        <v>1.0922</v>
      </c>
      <c r="D160" s="8">
        <v>1.1597</v>
      </c>
      <c r="E160" s="8">
        <v>1.1244</v>
      </c>
      <c r="F160" s="8">
        <v>0.795</v>
      </c>
      <c r="G160" s="8">
        <v>0.5268</v>
      </c>
      <c r="O160" s="6" t="str">
        <f t="shared" si="7"/>
        <v>1996</v>
      </c>
    </row>
    <row r="161" spans="1:15" ht="13.5" thickBot="1">
      <c r="A161" s="5" t="s">
        <v>156</v>
      </c>
      <c r="B161" s="10">
        <v>157</v>
      </c>
      <c r="C161" s="8">
        <v>1.0834</v>
      </c>
      <c r="D161" s="8">
        <v>1.1695</v>
      </c>
      <c r="E161" s="8">
        <v>1.1185</v>
      </c>
      <c r="F161" s="8">
        <v>0.7902</v>
      </c>
      <c r="G161" s="8">
        <v>0.5139</v>
      </c>
      <c r="O161" s="6" t="str">
        <f t="shared" si="7"/>
        <v>1996</v>
      </c>
    </row>
    <row r="162" spans="1:15" ht="13.5" thickBot="1">
      <c r="A162" s="5" t="s">
        <v>157</v>
      </c>
      <c r="B162" s="10">
        <v>158</v>
      </c>
      <c r="C162" s="8">
        <v>1.0828</v>
      </c>
      <c r="D162" s="8">
        <v>1.1444</v>
      </c>
      <c r="E162" s="8">
        <v>1.121</v>
      </c>
      <c r="F162" s="8">
        <v>0.7883</v>
      </c>
      <c r="G162" s="8">
        <v>0.5089</v>
      </c>
      <c r="O162" s="6" t="str">
        <f t="shared" si="7"/>
        <v>1996</v>
      </c>
    </row>
    <row r="163" spans="1:15" ht="13.5" thickBot="1">
      <c r="A163" s="5" t="s">
        <v>158</v>
      </c>
      <c r="B163" s="10">
        <v>159</v>
      </c>
      <c r="C163" s="8">
        <v>1.0767</v>
      </c>
      <c r="D163" s="8">
        <v>1.1356</v>
      </c>
      <c r="E163" s="8">
        <v>1.1091</v>
      </c>
      <c r="F163" s="8">
        <v>0.7819</v>
      </c>
      <c r="G163" s="8">
        <v>0.5057</v>
      </c>
      <c r="O163" s="6" t="str">
        <f t="shared" si="7"/>
        <v>1996</v>
      </c>
    </row>
    <row r="164" spans="1:15" ht="13.5" thickBot="1">
      <c r="A164" s="5" t="s">
        <v>159</v>
      </c>
      <c r="B164" s="10">
        <v>160</v>
      </c>
      <c r="C164" s="8">
        <v>1.088</v>
      </c>
      <c r="D164" s="8">
        <v>1.1382</v>
      </c>
      <c r="E164" s="8">
        <v>1.1195</v>
      </c>
      <c r="F164" s="8">
        <v>0.7915</v>
      </c>
      <c r="G164" s="8">
        <v>0.5092</v>
      </c>
      <c r="O164" s="6" t="str">
        <f t="shared" si="7"/>
        <v>1996</v>
      </c>
    </row>
    <row r="165" spans="1:15" ht="13.5" thickBot="1">
      <c r="A165" s="5" t="s">
        <v>160</v>
      </c>
      <c r="B165" s="10">
        <v>161</v>
      </c>
      <c r="C165" s="8">
        <v>1.0722</v>
      </c>
      <c r="D165" s="8">
        <v>1.1288</v>
      </c>
      <c r="E165" s="8">
        <v>1.1212</v>
      </c>
      <c r="F165" s="8">
        <v>0.7906</v>
      </c>
      <c r="G165" s="8">
        <v>0.5004</v>
      </c>
      <c r="O165" s="6" t="str">
        <f t="shared" si="7"/>
        <v>1996</v>
      </c>
    </row>
    <row r="166" spans="1:15" ht="13.5" thickBot="1">
      <c r="A166" s="5" t="s">
        <v>161</v>
      </c>
      <c r="B166" s="10">
        <v>162</v>
      </c>
      <c r="C166" s="8">
        <v>1.067</v>
      </c>
      <c r="D166" s="8">
        <v>1.1204</v>
      </c>
      <c r="E166" s="8">
        <v>1.1194</v>
      </c>
      <c r="F166" s="8">
        <v>0.7947</v>
      </c>
      <c r="G166" s="8">
        <v>0.4801</v>
      </c>
      <c r="O166" s="6" t="str">
        <f t="shared" si="7"/>
        <v>1996</v>
      </c>
    </row>
    <row r="167" spans="1:15" ht="13.5" thickBot="1">
      <c r="A167" s="5" t="s">
        <v>162</v>
      </c>
      <c r="B167" s="10">
        <v>163</v>
      </c>
      <c r="C167" s="8">
        <v>1.0885</v>
      </c>
      <c r="D167" s="8">
        <v>1.1296</v>
      </c>
      <c r="E167" s="8">
        <v>1.1206</v>
      </c>
      <c r="F167" s="8">
        <v>0.7968</v>
      </c>
      <c r="G167" s="8">
        <v>0.4806</v>
      </c>
      <c r="O167" s="6" t="str">
        <f t="shared" si="7"/>
        <v>1996</v>
      </c>
    </row>
    <row r="168" spans="1:15" ht="13.5" thickBot="1">
      <c r="A168" s="5" t="s">
        <v>163</v>
      </c>
      <c r="B168" s="10">
        <v>164</v>
      </c>
      <c r="C168" s="8">
        <v>1.0561</v>
      </c>
      <c r="D168" s="8">
        <v>1.1098</v>
      </c>
      <c r="E168" s="8">
        <v>1.1</v>
      </c>
      <c r="F168" s="8">
        <v>0.7793</v>
      </c>
      <c r="G168" s="8">
        <v>0.4693</v>
      </c>
      <c r="O168" s="6" t="str">
        <f t="shared" si="7"/>
        <v>1997</v>
      </c>
    </row>
    <row r="169" spans="1:15" ht="13.5" thickBot="1">
      <c r="A169" s="5" t="s">
        <v>164</v>
      </c>
      <c r="B169" s="10">
        <v>165</v>
      </c>
      <c r="C169" s="8">
        <v>1.0426</v>
      </c>
      <c r="D169" s="8">
        <v>1.1103</v>
      </c>
      <c r="E169" s="8">
        <v>1.0905</v>
      </c>
      <c r="F169" s="8">
        <v>0.7668</v>
      </c>
      <c r="G169" s="8">
        <v>0.4732</v>
      </c>
      <c r="O169" s="6" t="str">
        <f t="shared" si="7"/>
        <v>1997</v>
      </c>
    </row>
    <row r="170" spans="1:15" ht="13.5" thickBot="1">
      <c r="A170" s="5" t="s">
        <v>165</v>
      </c>
      <c r="B170" s="10">
        <v>166</v>
      </c>
      <c r="C170" s="8">
        <v>1.0847</v>
      </c>
      <c r="D170" s="8">
        <v>1.1295</v>
      </c>
      <c r="E170" s="8">
        <v>1.1361</v>
      </c>
      <c r="F170" s="8">
        <v>0.7882</v>
      </c>
      <c r="G170" s="8">
        <v>0.4919</v>
      </c>
      <c r="O170" s="6" t="str">
        <f t="shared" si="7"/>
        <v>1997</v>
      </c>
    </row>
    <row r="171" spans="1:15" ht="13.5" thickBot="1">
      <c r="A171" s="5" t="s">
        <v>166</v>
      </c>
      <c r="B171" s="10">
        <v>167</v>
      </c>
      <c r="C171" s="8">
        <v>1.0904</v>
      </c>
      <c r="D171" s="8">
        <v>1.1264</v>
      </c>
      <c r="E171" s="8">
        <v>1.1277</v>
      </c>
      <c r="F171" s="8">
        <v>0.7791</v>
      </c>
      <c r="G171" s="8">
        <v>0.4793</v>
      </c>
      <c r="O171" s="6" t="str">
        <f t="shared" si="7"/>
        <v>1997</v>
      </c>
    </row>
    <row r="172" spans="1:15" ht="13.5" thickBot="1">
      <c r="A172" s="5" t="s">
        <v>167</v>
      </c>
      <c r="B172" s="10">
        <v>168</v>
      </c>
      <c r="C172" s="8">
        <v>1.0754</v>
      </c>
      <c r="D172" s="8">
        <v>1.1226</v>
      </c>
      <c r="E172" s="8">
        <v>1.1201</v>
      </c>
      <c r="F172" s="8">
        <v>0.7759</v>
      </c>
      <c r="G172" s="8">
        <v>0.4767</v>
      </c>
      <c r="O172" s="6" t="str">
        <f t="shared" si="7"/>
        <v>1997</v>
      </c>
    </row>
    <row r="173" spans="1:15" ht="13.5" thickBot="1">
      <c r="A173" s="5" t="s">
        <v>168</v>
      </c>
      <c r="B173" s="10">
        <v>169</v>
      </c>
      <c r="C173" s="8">
        <v>1.0476</v>
      </c>
      <c r="D173" s="8">
        <v>1.0969</v>
      </c>
      <c r="E173" s="8">
        <v>1.0806</v>
      </c>
      <c r="F173" s="8">
        <v>0.7538</v>
      </c>
      <c r="G173" s="8">
        <v>0.4596</v>
      </c>
      <c r="O173" s="6" t="str">
        <f t="shared" si="7"/>
        <v>1997</v>
      </c>
    </row>
    <row r="174" spans="1:15" ht="13.5" thickBot="1">
      <c r="A174" s="5" t="s">
        <v>169</v>
      </c>
      <c r="B174" s="10">
        <v>170</v>
      </c>
      <c r="C174" s="8">
        <v>1.0262</v>
      </c>
      <c r="D174" s="8">
        <v>1.1208</v>
      </c>
      <c r="E174" s="8">
        <v>1.0805</v>
      </c>
      <c r="F174" s="8">
        <v>0.7423</v>
      </c>
      <c r="G174" s="8">
        <v>0.4451</v>
      </c>
      <c r="O174" s="6" t="str">
        <f t="shared" si="7"/>
        <v>1997</v>
      </c>
    </row>
    <row r="175" spans="1:15" ht="13.5" thickBot="1">
      <c r="A175" s="5" t="s">
        <v>170</v>
      </c>
      <c r="B175" s="10">
        <v>171</v>
      </c>
      <c r="C175" s="8">
        <v>1.0344</v>
      </c>
      <c r="D175" s="8">
        <v>1.1545</v>
      </c>
      <c r="E175" s="8">
        <v>1.1143</v>
      </c>
      <c r="F175" s="8">
        <v>0.7417</v>
      </c>
      <c r="G175" s="8">
        <v>0.4638</v>
      </c>
      <c r="O175" s="6" t="str">
        <f t="shared" si="7"/>
        <v>1997</v>
      </c>
    </row>
    <row r="176" spans="1:15" ht="13.5" thickBot="1">
      <c r="A176" s="5" t="s">
        <v>171</v>
      </c>
      <c r="B176" s="10">
        <v>172</v>
      </c>
      <c r="C176" s="8">
        <v>1.009</v>
      </c>
      <c r="D176" s="8">
        <v>1.1412</v>
      </c>
      <c r="E176" s="8">
        <v>1.1028</v>
      </c>
      <c r="F176" s="8">
        <v>0.7247</v>
      </c>
      <c r="G176" s="8">
        <v>0.4539</v>
      </c>
      <c r="O176" s="6" t="str">
        <f t="shared" si="7"/>
        <v>1997</v>
      </c>
    </row>
    <row r="177" spans="1:15" ht="13.5" thickBot="1">
      <c r="A177" s="5" t="s">
        <v>172</v>
      </c>
      <c r="B177" s="10">
        <v>173</v>
      </c>
      <c r="C177" s="8">
        <v>1.0029</v>
      </c>
      <c r="D177" s="8">
        <v>1.1343</v>
      </c>
      <c r="E177" s="8">
        <v>1.1242</v>
      </c>
      <c r="F177" s="8">
        <v>0.721</v>
      </c>
      <c r="G177" s="8">
        <v>0.4433</v>
      </c>
      <c r="O177" s="6" t="str">
        <f t="shared" si="7"/>
        <v>1997</v>
      </c>
    </row>
    <row r="178" spans="1:15" ht="13.5" thickBot="1">
      <c r="A178" s="5" t="s">
        <v>173</v>
      </c>
      <c r="B178" s="10">
        <v>174</v>
      </c>
      <c r="C178" s="8">
        <v>0.9863</v>
      </c>
      <c r="D178" s="8">
        <v>1.1168</v>
      </c>
      <c r="E178" s="8">
        <v>1.1052</v>
      </c>
      <c r="F178" s="8">
        <v>0.6959</v>
      </c>
      <c r="G178" s="8">
        <v>0.4136</v>
      </c>
      <c r="O178" s="6" t="str">
        <f t="shared" si="7"/>
        <v>1997</v>
      </c>
    </row>
    <row r="179" spans="1:15" ht="13.5" thickBot="1">
      <c r="A179" s="5" t="s">
        <v>174</v>
      </c>
      <c r="B179" s="10">
        <v>175</v>
      </c>
      <c r="C179" s="8">
        <v>0.9503</v>
      </c>
      <c r="D179" s="8">
        <v>1.1203</v>
      </c>
      <c r="E179" s="8">
        <v>1.0959</v>
      </c>
      <c r="F179" s="8">
        <v>0.6639</v>
      </c>
      <c r="G179" s="8">
        <v>0.4006</v>
      </c>
      <c r="O179" s="6" t="str">
        <f t="shared" si="7"/>
        <v>1997</v>
      </c>
    </row>
    <row r="180" spans="1:15" ht="13.5" thickBot="1">
      <c r="A180" s="5" t="s">
        <v>175</v>
      </c>
      <c r="B180" s="10">
        <v>176</v>
      </c>
      <c r="C180" s="8">
        <v>0.9473</v>
      </c>
      <c r="D180" s="8">
        <v>1.1326</v>
      </c>
      <c r="E180" s="8">
        <v>1.1473</v>
      </c>
      <c r="F180" s="8">
        <v>0.6557</v>
      </c>
      <c r="G180" s="8">
        <v>0.4027</v>
      </c>
      <c r="O180" s="6" t="str">
        <f t="shared" si="7"/>
        <v>1998</v>
      </c>
    </row>
    <row r="181" spans="1:15" ht="13.5" thickBot="1">
      <c r="A181" s="5" t="s">
        <v>176</v>
      </c>
      <c r="B181" s="10">
        <v>177</v>
      </c>
      <c r="C181" s="8">
        <v>0.9725</v>
      </c>
      <c r="D181" s="8">
        <v>1.1586</v>
      </c>
      <c r="E181" s="8">
        <v>1.1213</v>
      </c>
      <c r="F181" s="8">
        <v>0.6742</v>
      </c>
      <c r="G181" s="8">
        <v>0.4124</v>
      </c>
      <c r="O181" s="6" t="str">
        <f t="shared" si="7"/>
        <v>1998</v>
      </c>
    </row>
    <row r="182" spans="1:15" ht="13.5" thickBot="1">
      <c r="A182" s="5" t="s">
        <v>177</v>
      </c>
      <c r="B182" s="10">
        <v>178</v>
      </c>
      <c r="C182" s="8">
        <v>0.954</v>
      </c>
      <c r="D182" s="8">
        <v>1.1707</v>
      </c>
      <c r="E182" s="8">
        <v>1.089</v>
      </c>
      <c r="F182" s="8">
        <v>0.671</v>
      </c>
      <c r="G182" s="8">
        <v>0.4053</v>
      </c>
      <c r="O182" s="6" t="str">
        <f t="shared" si="7"/>
        <v>1998</v>
      </c>
    </row>
    <row r="183" spans="1:15" ht="13.5" thickBot="1">
      <c r="A183" s="5" t="s">
        <v>178</v>
      </c>
      <c r="B183" s="10">
        <v>179</v>
      </c>
      <c r="C183" s="8">
        <v>0.9375</v>
      </c>
      <c r="D183" s="8">
        <v>1.1818</v>
      </c>
      <c r="E183" s="8">
        <v>1.0514</v>
      </c>
      <c r="F183" s="8">
        <v>0.6534</v>
      </c>
      <c r="G183" s="8">
        <v>0.3919</v>
      </c>
      <c r="O183" s="6" t="str">
        <f t="shared" si="7"/>
        <v>1998</v>
      </c>
    </row>
    <row r="184" spans="1:15" ht="13.5" thickBot="1">
      <c r="A184" s="5" t="s">
        <v>179</v>
      </c>
      <c r="B184" s="10">
        <v>180</v>
      </c>
      <c r="C184" s="8">
        <v>0.9169</v>
      </c>
      <c r="D184" s="8">
        <v>1.1746</v>
      </c>
      <c r="E184" s="8">
        <v>1.0377</v>
      </c>
      <c r="F184" s="8">
        <v>0.6327</v>
      </c>
      <c r="G184" s="8">
        <v>0.3874</v>
      </c>
      <c r="O184" s="6" t="str">
        <f t="shared" si="7"/>
        <v>1998</v>
      </c>
    </row>
    <row r="185" spans="1:15" ht="13.5" thickBot="1">
      <c r="A185" s="5" t="s">
        <v>180</v>
      </c>
      <c r="B185" s="10">
        <v>181</v>
      </c>
      <c r="C185" s="8">
        <v>0.8886</v>
      </c>
      <c r="D185" s="8">
        <v>1.1821</v>
      </c>
      <c r="E185" s="8">
        <v>1.0304</v>
      </c>
      <c r="F185" s="8">
        <v>0.6044</v>
      </c>
      <c r="G185" s="8">
        <v>0.3677</v>
      </c>
      <c r="O185" s="6" t="str">
        <f t="shared" si="7"/>
        <v>1998</v>
      </c>
    </row>
    <row r="186" spans="1:15" ht="13.5" thickBot="1">
      <c r="A186" s="5" t="s">
        <v>181</v>
      </c>
      <c r="B186" s="10">
        <v>182</v>
      </c>
      <c r="C186" s="8">
        <v>0.9231</v>
      </c>
      <c r="D186" s="8">
        <v>1.1942</v>
      </c>
      <c r="E186" s="8">
        <v>1.0609</v>
      </c>
      <c r="F186" s="8">
        <v>0.6193</v>
      </c>
      <c r="G186" s="8">
        <v>0.3777</v>
      </c>
      <c r="O186" s="6" t="str">
        <f t="shared" si="7"/>
        <v>1998</v>
      </c>
    </row>
    <row r="187" spans="1:15" ht="13.5" thickBot="1">
      <c r="A187" s="5" t="s">
        <v>182</v>
      </c>
      <c r="B187" s="10">
        <v>183</v>
      </c>
      <c r="C187" s="8">
        <v>0.9083</v>
      </c>
      <c r="D187" s="8">
        <v>1.1781</v>
      </c>
      <c r="E187" s="8">
        <v>1.039</v>
      </c>
      <c r="F187" s="8">
        <v>0.5903</v>
      </c>
      <c r="G187" s="8">
        <v>0.3626</v>
      </c>
      <c r="O187" s="6" t="str">
        <f t="shared" si="7"/>
        <v>1998</v>
      </c>
    </row>
    <row r="188" spans="1:15" ht="13.5" thickBot="1">
      <c r="A188" s="5" t="s">
        <v>183</v>
      </c>
      <c r="B188" s="10">
        <v>184</v>
      </c>
      <c r="C188" s="8">
        <v>0.8996</v>
      </c>
      <c r="D188" s="8">
        <v>1.1677</v>
      </c>
      <c r="E188" s="8">
        <v>1.0169</v>
      </c>
      <c r="F188" s="8">
        <v>0.5886</v>
      </c>
      <c r="G188" s="8">
        <v>0.3512</v>
      </c>
      <c r="O188" s="6" t="str">
        <f t="shared" si="7"/>
        <v>1998</v>
      </c>
    </row>
    <row r="189" spans="1:15" ht="13.5" thickBot="1">
      <c r="A189" s="5" t="s">
        <v>184</v>
      </c>
      <c r="B189" s="10">
        <v>185</v>
      </c>
      <c r="C189" s="8">
        <v>0.9595</v>
      </c>
      <c r="D189" s="8">
        <v>1.1853</v>
      </c>
      <c r="E189" s="8">
        <v>1.0148</v>
      </c>
      <c r="F189" s="8">
        <v>0.6196</v>
      </c>
      <c r="G189" s="8">
        <v>0.3668</v>
      </c>
      <c r="O189" s="6" t="str">
        <f t="shared" si="7"/>
        <v>1998</v>
      </c>
    </row>
    <row r="190" spans="1:15" ht="13.5" thickBot="1">
      <c r="A190" s="5" t="s">
        <v>185</v>
      </c>
      <c r="B190" s="10">
        <v>186</v>
      </c>
      <c r="C190" s="8">
        <v>0.9829</v>
      </c>
      <c r="D190" s="8">
        <v>1.1915</v>
      </c>
      <c r="E190" s="8">
        <v>1.0433</v>
      </c>
      <c r="F190" s="8">
        <v>0.6356</v>
      </c>
      <c r="G190" s="8">
        <v>0.3835</v>
      </c>
      <c r="O190" s="6" t="str">
        <f t="shared" si="7"/>
        <v>1998</v>
      </c>
    </row>
    <row r="191" spans="1:15" ht="13.5" thickBot="1">
      <c r="A191" s="5" t="s">
        <v>186</v>
      </c>
      <c r="B191" s="10">
        <v>187</v>
      </c>
      <c r="C191" s="8">
        <v>0.9598</v>
      </c>
      <c r="D191" s="8">
        <v>1.1883</v>
      </c>
      <c r="E191" s="8">
        <v>1.0262</v>
      </c>
      <c r="F191" s="8">
        <v>0.6199</v>
      </c>
      <c r="G191" s="8">
        <v>0.3723</v>
      </c>
      <c r="O191" s="6" t="str">
        <f t="shared" si="7"/>
        <v>1998</v>
      </c>
    </row>
    <row r="192" spans="1:15" ht="13.5" thickBot="1">
      <c r="A192" s="5" t="s">
        <v>187</v>
      </c>
      <c r="B192" s="10">
        <v>188</v>
      </c>
      <c r="C192" s="8">
        <v>0.965</v>
      </c>
      <c r="D192" s="8">
        <v>1.1751</v>
      </c>
      <c r="E192" s="8">
        <v>1.0635</v>
      </c>
      <c r="F192" s="8">
        <v>0.6324</v>
      </c>
      <c r="G192" s="8">
        <v>0.3846</v>
      </c>
      <c r="O192" s="6" t="str">
        <f t="shared" si="7"/>
        <v>1999</v>
      </c>
    </row>
    <row r="193" spans="1:15" ht="13.5" thickBot="1">
      <c r="A193" s="5" t="s">
        <v>188</v>
      </c>
      <c r="B193" s="10">
        <v>189</v>
      </c>
      <c r="C193" s="8">
        <v>0.9655</v>
      </c>
      <c r="D193" s="8">
        <v>1.1809</v>
      </c>
      <c r="E193" s="8">
        <v>1.0938</v>
      </c>
      <c r="F193" s="8">
        <v>0.6421</v>
      </c>
      <c r="G193" s="8">
        <v>0.3953</v>
      </c>
      <c r="O193" s="6" t="str">
        <f t="shared" si="7"/>
        <v>1999</v>
      </c>
    </row>
    <row r="194" spans="1:15" ht="13.5" thickBot="1">
      <c r="A194" s="5" t="s">
        <v>189</v>
      </c>
      <c r="B194" s="10">
        <v>190</v>
      </c>
      <c r="C194" s="8">
        <v>0.9619</v>
      </c>
      <c r="D194" s="8">
        <v>1.1873</v>
      </c>
      <c r="E194" s="8">
        <v>1.0951</v>
      </c>
      <c r="F194" s="8">
        <v>0.6316</v>
      </c>
      <c r="G194" s="8">
        <v>0.3908</v>
      </c>
      <c r="O194" s="6" t="str">
        <f t="shared" si="7"/>
        <v>1999</v>
      </c>
    </row>
    <row r="195" spans="1:15" ht="13.5" thickBot="1">
      <c r="A195" s="5" t="s">
        <v>190</v>
      </c>
      <c r="B195" s="10">
        <v>191</v>
      </c>
      <c r="C195" s="8">
        <v>0.9601</v>
      </c>
      <c r="D195" s="8">
        <v>1.1853</v>
      </c>
      <c r="E195" s="8">
        <v>1.1034</v>
      </c>
      <c r="F195" s="8">
        <v>0.6424</v>
      </c>
      <c r="G195" s="8">
        <v>0.4006</v>
      </c>
      <c r="O195" s="6" t="str">
        <f t="shared" si="7"/>
        <v>1999</v>
      </c>
    </row>
    <row r="196" spans="1:15" ht="13.5" thickBot="1">
      <c r="A196" s="5" t="s">
        <v>191</v>
      </c>
      <c r="B196" s="10">
        <v>192</v>
      </c>
      <c r="C196" s="8">
        <v>0.9715</v>
      </c>
      <c r="D196" s="8">
        <v>1.199</v>
      </c>
      <c r="E196" s="8">
        <v>1.139</v>
      </c>
      <c r="F196" s="8">
        <v>0.663</v>
      </c>
      <c r="G196" s="8">
        <v>0.4117</v>
      </c>
      <c r="O196" s="6" t="str">
        <f t="shared" si="7"/>
        <v>1999</v>
      </c>
    </row>
    <row r="197" spans="1:15" ht="13.5" thickBot="1">
      <c r="A197" s="5" t="s">
        <v>192</v>
      </c>
      <c r="B197" s="10">
        <v>193</v>
      </c>
      <c r="C197" s="8">
        <v>0.9697</v>
      </c>
      <c r="D197" s="8">
        <v>1.2341</v>
      </c>
      <c r="E197" s="8">
        <v>1.1281</v>
      </c>
      <c r="F197" s="8">
        <v>0.6572</v>
      </c>
      <c r="G197" s="8">
        <v>0.4129</v>
      </c>
      <c r="O197" s="6" t="str">
        <f t="shared" si="7"/>
        <v>1999</v>
      </c>
    </row>
    <row r="198" spans="1:15" ht="13.5" thickBot="1">
      <c r="A198" s="5" t="s">
        <v>193</v>
      </c>
      <c r="B198" s="10">
        <v>194</v>
      </c>
      <c r="C198" s="8">
        <v>0.9836</v>
      </c>
      <c r="D198" s="8">
        <v>1.2532</v>
      </c>
      <c r="E198" s="8">
        <v>1.1215</v>
      </c>
      <c r="F198" s="8">
        <v>0.6595</v>
      </c>
      <c r="G198" s="8">
        <v>0.4204</v>
      </c>
      <c r="O198" s="6" t="str">
        <f aca="true" t="shared" si="8" ref="O198:O238">RIGHT(A198,4)</f>
        <v>1999</v>
      </c>
    </row>
    <row r="199" spans="1:15" ht="13.5" thickBot="1">
      <c r="A199" s="5" t="s">
        <v>194</v>
      </c>
      <c r="B199" s="10">
        <v>195</v>
      </c>
      <c r="C199" s="8">
        <v>0.9714</v>
      </c>
      <c r="D199" s="8">
        <v>1.2308</v>
      </c>
      <c r="E199" s="8">
        <v>1.091</v>
      </c>
      <c r="F199" s="8">
        <v>0.6483</v>
      </c>
      <c r="G199" s="8">
        <v>0.4049</v>
      </c>
      <c r="O199" s="6" t="str">
        <f t="shared" si="8"/>
        <v>1999</v>
      </c>
    </row>
    <row r="200" spans="1:15" ht="13.5" thickBot="1">
      <c r="A200" s="5" t="s">
        <v>195</v>
      </c>
      <c r="B200" s="10">
        <v>196</v>
      </c>
      <c r="C200" s="8">
        <v>0.9672</v>
      </c>
      <c r="D200" s="8">
        <v>1.2483</v>
      </c>
      <c r="E200" s="8">
        <v>1.1083</v>
      </c>
      <c r="F200" s="8">
        <v>0.6519</v>
      </c>
      <c r="G200" s="8">
        <v>0.4031</v>
      </c>
      <c r="O200" s="6" t="str">
        <f t="shared" si="8"/>
        <v>1999</v>
      </c>
    </row>
    <row r="201" spans="1:15" ht="13.5" thickBot="1">
      <c r="A201" s="5" t="s">
        <v>196</v>
      </c>
      <c r="B201" s="10">
        <v>197</v>
      </c>
      <c r="C201" s="8">
        <v>0.9703</v>
      </c>
      <c r="D201" s="8">
        <v>1.2731</v>
      </c>
      <c r="E201" s="8">
        <v>1.0998</v>
      </c>
      <c r="F201" s="8">
        <v>0.6546</v>
      </c>
      <c r="G201" s="8">
        <v>0.3963</v>
      </c>
      <c r="O201" s="6" t="str">
        <f t="shared" si="8"/>
        <v>1999</v>
      </c>
    </row>
    <row r="202" spans="1:15" ht="13.5" thickBot="1">
      <c r="A202" s="5" t="s">
        <v>197</v>
      </c>
      <c r="B202" s="10">
        <v>198</v>
      </c>
      <c r="C202" s="8">
        <v>0.9457</v>
      </c>
      <c r="D202" s="8">
        <v>1.2543</v>
      </c>
      <c r="E202" s="8">
        <v>1.075</v>
      </c>
      <c r="F202" s="8">
        <v>0.6422</v>
      </c>
      <c r="G202" s="8">
        <v>0.397</v>
      </c>
      <c r="O202" s="6" t="str">
        <f t="shared" si="8"/>
        <v>1999</v>
      </c>
    </row>
    <row r="203" spans="1:15" ht="13.5" thickBot="1">
      <c r="A203" s="5" t="s">
        <v>198</v>
      </c>
      <c r="B203" s="10">
        <v>199</v>
      </c>
      <c r="C203" s="8">
        <v>0.9507</v>
      </c>
      <c r="D203" s="8">
        <v>1.2668</v>
      </c>
      <c r="E203" s="8">
        <v>1.0799</v>
      </c>
      <c r="F203" s="8">
        <v>0.6429</v>
      </c>
      <c r="G203" s="8">
        <v>0.4</v>
      </c>
      <c r="O203" s="6" t="str">
        <f t="shared" si="8"/>
        <v>1999</v>
      </c>
    </row>
    <row r="204" spans="1:15" ht="13.5" thickBot="1">
      <c r="A204" s="5" t="s">
        <v>199</v>
      </c>
      <c r="B204" s="10">
        <v>200</v>
      </c>
      <c r="C204" s="8">
        <v>0.9615</v>
      </c>
      <c r="D204" s="8">
        <v>1.2849</v>
      </c>
      <c r="E204" s="8">
        <v>1.1086</v>
      </c>
      <c r="F204" s="8">
        <v>0.6611</v>
      </c>
      <c r="G204" s="8">
        <v>0.4042</v>
      </c>
      <c r="O204" s="6" t="str">
        <f t="shared" si="8"/>
        <v>2000</v>
      </c>
    </row>
    <row r="205" spans="1:15" ht="13.5" thickBot="1">
      <c r="A205" s="5" t="s">
        <v>200</v>
      </c>
      <c r="B205" s="10">
        <v>201</v>
      </c>
      <c r="C205" s="8">
        <v>0.9203</v>
      </c>
      <c r="D205" s="8">
        <v>1.2893</v>
      </c>
      <c r="E205" s="8">
        <v>1.0785</v>
      </c>
      <c r="F205" s="8">
        <v>0.6322</v>
      </c>
      <c r="G205" s="8">
        <v>0.3957</v>
      </c>
      <c r="O205" s="6" t="str">
        <f t="shared" si="8"/>
        <v>2000</v>
      </c>
    </row>
    <row r="206" spans="1:15" ht="13.5" thickBot="1">
      <c r="A206" s="5" t="s">
        <v>201</v>
      </c>
      <c r="B206" s="10">
        <v>202</v>
      </c>
      <c r="C206" s="8">
        <v>0.8987</v>
      </c>
      <c r="D206" s="8">
        <v>1.2502</v>
      </c>
      <c r="E206" s="8">
        <v>1.0542</v>
      </c>
      <c r="F206" s="8">
        <v>0.6131</v>
      </c>
      <c r="G206" s="8">
        <v>0.3891</v>
      </c>
      <c r="O206" s="6" t="str">
        <f t="shared" si="8"/>
        <v>2000</v>
      </c>
    </row>
    <row r="207" spans="1:15" ht="13.5" thickBot="1">
      <c r="A207" s="5" t="s">
        <v>202</v>
      </c>
      <c r="B207" s="10">
        <v>203</v>
      </c>
      <c r="C207" s="8">
        <v>0.884</v>
      </c>
      <c r="D207" s="8">
        <v>1.2102</v>
      </c>
      <c r="E207" s="8">
        <v>1.0307</v>
      </c>
      <c r="F207" s="8">
        <v>0.6011</v>
      </c>
      <c r="G207" s="8">
        <v>0.3807</v>
      </c>
      <c r="O207" s="6" t="str">
        <f t="shared" si="8"/>
        <v>2000</v>
      </c>
    </row>
    <row r="208" spans="1:15" ht="13.5" thickBot="1">
      <c r="A208" s="5" t="s">
        <v>203</v>
      </c>
      <c r="B208" s="10">
        <v>204</v>
      </c>
      <c r="C208" s="8">
        <v>0.8741</v>
      </c>
      <c r="D208" s="8">
        <v>1.2349</v>
      </c>
      <c r="E208" s="8">
        <v>1.0074</v>
      </c>
      <c r="F208" s="8">
        <v>0.582</v>
      </c>
      <c r="G208" s="8">
        <v>0.3865</v>
      </c>
      <c r="O208" s="6" t="str">
        <f t="shared" si="8"/>
        <v>2000</v>
      </c>
    </row>
    <row r="209" spans="1:15" ht="13.5" thickBot="1">
      <c r="A209" s="5" t="s">
        <v>204</v>
      </c>
      <c r="B209" s="10">
        <v>205</v>
      </c>
      <c r="C209" s="8">
        <v>0.8846</v>
      </c>
      <c r="D209" s="8">
        <v>1.27</v>
      </c>
      <c r="E209" s="8">
        <v>1.0329</v>
      </c>
      <c r="F209" s="8">
        <v>0.5966</v>
      </c>
      <c r="G209" s="8">
        <v>0.3964</v>
      </c>
      <c r="O209" s="6" t="str">
        <f t="shared" si="8"/>
        <v>2000</v>
      </c>
    </row>
    <row r="210" spans="1:15" ht="13.5" thickBot="1">
      <c r="A210" s="5" t="s">
        <v>205</v>
      </c>
      <c r="B210" s="10">
        <v>206</v>
      </c>
      <c r="C210" s="8">
        <v>0.877</v>
      </c>
      <c r="D210" s="8">
        <v>1.2837</v>
      </c>
      <c r="E210" s="8">
        <v>1.0314</v>
      </c>
      <c r="F210" s="8">
        <v>0.5912</v>
      </c>
      <c r="G210" s="8">
        <v>0.393</v>
      </c>
      <c r="O210" s="6" t="str">
        <f t="shared" si="8"/>
        <v>2000</v>
      </c>
    </row>
    <row r="211" spans="1:15" ht="13.5" thickBot="1">
      <c r="A211" s="5" t="s">
        <v>206</v>
      </c>
      <c r="B211" s="10">
        <v>207</v>
      </c>
      <c r="C211" s="8">
        <v>0.8697</v>
      </c>
      <c r="D211" s="8">
        <v>1.3093</v>
      </c>
      <c r="E211" s="8">
        <v>1.0071</v>
      </c>
      <c r="F211" s="8">
        <v>0.5841</v>
      </c>
      <c r="G211" s="8">
        <v>0.3929</v>
      </c>
      <c r="O211" s="6" t="str">
        <f t="shared" si="8"/>
        <v>2000</v>
      </c>
    </row>
    <row r="212" spans="1:15" ht="13.5" thickBot="1">
      <c r="A212" s="5" t="s">
        <v>207</v>
      </c>
      <c r="B212" s="10">
        <v>208</v>
      </c>
      <c r="C212" s="8">
        <v>0.831</v>
      </c>
      <c r="D212" s="8">
        <v>1.3315</v>
      </c>
      <c r="E212" s="8">
        <v>0.9712</v>
      </c>
      <c r="F212" s="8">
        <v>0.5582</v>
      </c>
      <c r="G212" s="8">
        <v>0.3907</v>
      </c>
      <c r="O212" s="6" t="str">
        <f t="shared" si="8"/>
        <v>2000</v>
      </c>
    </row>
    <row r="213" spans="1:15" ht="13.5" thickBot="1">
      <c r="A213" s="5" t="s">
        <v>208</v>
      </c>
      <c r="B213" s="10">
        <v>209</v>
      </c>
      <c r="C213" s="8">
        <v>0.8077</v>
      </c>
      <c r="D213" s="8">
        <v>1.329</v>
      </c>
      <c r="E213" s="8">
        <v>0.9355</v>
      </c>
      <c r="F213" s="8">
        <v>0.5327</v>
      </c>
      <c r="G213" s="8">
        <v>0.3679</v>
      </c>
      <c r="O213" s="6" t="str">
        <f t="shared" si="8"/>
        <v>2000</v>
      </c>
    </row>
    <row r="214" spans="1:15" ht="13.5" thickBot="1">
      <c r="A214" s="5" t="s">
        <v>209</v>
      </c>
      <c r="B214" s="10">
        <v>210</v>
      </c>
      <c r="C214" s="8">
        <v>0.8121</v>
      </c>
      <c r="D214" s="8">
        <v>1.3165</v>
      </c>
      <c r="E214" s="8">
        <v>0.9181</v>
      </c>
      <c r="F214" s="8">
        <v>0.5247</v>
      </c>
      <c r="G214" s="8">
        <v>0.369</v>
      </c>
      <c r="O214" s="6" t="str">
        <f t="shared" si="8"/>
        <v>2000</v>
      </c>
    </row>
    <row r="215" spans="1:15" ht="13.5" thickBot="1">
      <c r="A215" s="5" t="s">
        <v>210</v>
      </c>
      <c r="B215" s="10">
        <v>211</v>
      </c>
      <c r="C215" s="8">
        <v>0.8382</v>
      </c>
      <c r="D215" s="8">
        <v>1.2812</v>
      </c>
      <c r="E215" s="8">
        <v>0.9532</v>
      </c>
      <c r="F215" s="8">
        <v>0.5479</v>
      </c>
      <c r="G215" s="8">
        <v>0.3763</v>
      </c>
      <c r="O215" s="6" t="str">
        <f t="shared" si="8"/>
        <v>2000</v>
      </c>
    </row>
    <row r="216" spans="1:15" ht="13.5" thickBot="1">
      <c r="A216" s="5" t="s">
        <v>211</v>
      </c>
      <c r="B216" s="10">
        <v>212</v>
      </c>
      <c r="C216" s="8">
        <v>0.8435</v>
      </c>
      <c r="D216" s="8">
        <v>1.2593</v>
      </c>
      <c r="E216" s="8">
        <v>0.973</v>
      </c>
      <c r="F216" s="8">
        <v>0.5596</v>
      </c>
      <c r="G216" s="8">
        <v>0.3792</v>
      </c>
      <c r="O216" s="6" t="str">
        <f t="shared" si="8"/>
        <v>2001</v>
      </c>
    </row>
    <row r="217" spans="1:15" ht="13.5" thickBot="1">
      <c r="A217" s="5" t="s">
        <v>212</v>
      </c>
      <c r="B217" s="10">
        <v>213</v>
      </c>
      <c r="C217" s="8">
        <v>0.822</v>
      </c>
      <c r="D217" s="8">
        <v>1.2375</v>
      </c>
      <c r="E217" s="8">
        <v>0.9408</v>
      </c>
      <c r="F217" s="8">
        <v>0.5384</v>
      </c>
      <c r="G217" s="8">
        <v>0.3716</v>
      </c>
      <c r="O217" s="6" t="str">
        <f t="shared" si="8"/>
        <v>2001</v>
      </c>
    </row>
    <row r="218" spans="1:15" ht="13.5" thickBot="1">
      <c r="A218" s="5" t="s">
        <v>213</v>
      </c>
      <c r="B218" s="10">
        <v>214</v>
      </c>
      <c r="C218" s="8">
        <v>0.795</v>
      </c>
      <c r="D218" s="8">
        <v>1.2121</v>
      </c>
      <c r="E218" s="8">
        <v>0.9021</v>
      </c>
      <c r="F218" s="8">
        <v>0.509</v>
      </c>
      <c r="G218" s="8">
        <v>0.3531</v>
      </c>
      <c r="O218" s="6" t="str">
        <f t="shared" si="8"/>
        <v>2001</v>
      </c>
    </row>
    <row r="219" spans="1:15" ht="13.5" thickBot="1">
      <c r="A219" s="5" t="s">
        <v>214</v>
      </c>
      <c r="B219" s="10">
        <v>215</v>
      </c>
      <c r="C219" s="8">
        <v>0.7886</v>
      </c>
      <c r="D219" s="8">
        <v>1.2384</v>
      </c>
      <c r="E219" s="8">
        <v>0.9142</v>
      </c>
      <c r="F219" s="8">
        <v>0.5032</v>
      </c>
      <c r="G219" s="8">
        <v>0.3518</v>
      </c>
      <c r="O219" s="6" t="str">
        <f t="shared" si="8"/>
        <v>2001</v>
      </c>
    </row>
    <row r="220" spans="1:15" ht="13.5" thickBot="1">
      <c r="A220" s="5" t="s">
        <v>215</v>
      </c>
      <c r="B220" s="10">
        <v>216</v>
      </c>
      <c r="C220" s="8">
        <v>0.8097</v>
      </c>
      <c r="D220" s="8">
        <v>1.2418</v>
      </c>
      <c r="E220" s="8">
        <v>0.9512</v>
      </c>
      <c r="F220" s="8">
        <v>0.5236</v>
      </c>
      <c r="G220" s="8">
        <v>0.3679</v>
      </c>
      <c r="O220" s="6" t="str">
        <f t="shared" si="8"/>
        <v>2001</v>
      </c>
    </row>
    <row r="221" spans="1:15" ht="13.5" thickBot="1">
      <c r="A221" s="5" t="s">
        <v>216</v>
      </c>
      <c r="B221" s="10">
        <v>217</v>
      </c>
      <c r="C221" s="8">
        <v>0.7971</v>
      </c>
      <c r="D221" s="8">
        <v>1.2577</v>
      </c>
      <c r="E221" s="8">
        <v>0.9476</v>
      </c>
      <c r="F221" s="8">
        <v>0.5205</v>
      </c>
      <c r="G221" s="8">
        <v>0.3721</v>
      </c>
      <c r="O221" s="6" t="str">
        <f t="shared" si="8"/>
        <v>2001</v>
      </c>
    </row>
    <row r="222" spans="1:15" ht="13.5" thickBot="1">
      <c r="A222" s="5" t="s">
        <v>217</v>
      </c>
      <c r="B222" s="10">
        <v>218</v>
      </c>
      <c r="C222" s="8">
        <v>0.7879</v>
      </c>
      <c r="D222" s="8">
        <v>1.2571</v>
      </c>
      <c r="E222" s="8">
        <v>0.9398</v>
      </c>
      <c r="F222" s="8">
        <v>0.5134</v>
      </c>
      <c r="G222" s="8">
        <v>0.364</v>
      </c>
      <c r="O222" s="6" t="str">
        <f t="shared" si="8"/>
        <v>2001</v>
      </c>
    </row>
    <row r="223" spans="1:15" ht="13.5" thickBot="1">
      <c r="A223" s="5" t="s">
        <v>218</v>
      </c>
      <c r="B223" s="10">
        <v>219</v>
      </c>
      <c r="C223" s="8">
        <v>0.8147</v>
      </c>
      <c r="D223" s="8">
        <v>1.2222</v>
      </c>
      <c r="E223" s="8">
        <v>0.9311</v>
      </c>
      <c r="F223" s="8">
        <v>0.5275</v>
      </c>
      <c r="G223" s="8">
        <v>0.3682</v>
      </c>
      <c r="O223" s="6" t="str">
        <f t="shared" si="8"/>
        <v>2001</v>
      </c>
    </row>
    <row r="224" spans="1:15" ht="13.5" thickBot="1">
      <c r="A224" s="5" t="s">
        <v>219</v>
      </c>
      <c r="B224" s="10">
        <v>220</v>
      </c>
      <c r="C224" s="8">
        <v>0.8034</v>
      </c>
      <c r="D224" s="8">
        <v>1.217</v>
      </c>
      <c r="E224" s="8">
        <v>0.8952</v>
      </c>
      <c r="F224" s="8">
        <v>0.5114</v>
      </c>
      <c r="G224" s="8">
        <v>0.3505</v>
      </c>
      <c r="O224" s="6" t="str">
        <f t="shared" si="8"/>
        <v>2001</v>
      </c>
    </row>
    <row r="225" spans="1:15" ht="13.5" thickBot="1">
      <c r="A225" s="5" t="s">
        <v>220</v>
      </c>
      <c r="B225" s="10">
        <v>221</v>
      </c>
      <c r="C225" s="8">
        <v>0.7991</v>
      </c>
      <c r="D225" s="8">
        <v>1.2247</v>
      </c>
      <c r="E225" s="8">
        <v>0.9182</v>
      </c>
      <c r="F225" s="8">
        <v>0.5069</v>
      </c>
      <c r="G225" s="8">
        <v>0.3502</v>
      </c>
      <c r="O225" s="6" t="str">
        <f t="shared" si="8"/>
        <v>2001</v>
      </c>
    </row>
    <row r="226" spans="1:15" ht="13.5" thickBot="1">
      <c r="A226" s="5" t="s">
        <v>221</v>
      </c>
      <c r="B226" s="10">
        <v>222</v>
      </c>
      <c r="C226" s="8">
        <v>0.8325</v>
      </c>
      <c r="D226" s="8">
        <v>1.2512</v>
      </c>
      <c r="E226" s="8">
        <v>0.9532</v>
      </c>
      <c r="F226" s="8">
        <v>0.5202</v>
      </c>
      <c r="G226" s="8">
        <v>0.3632</v>
      </c>
      <c r="O226" s="6" t="str">
        <f t="shared" si="8"/>
        <v>2001</v>
      </c>
    </row>
    <row r="227" spans="1:15" ht="13.5" thickBot="1">
      <c r="A227" s="5" t="s">
        <v>222</v>
      </c>
      <c r="B227" s="10">
        <v>223</v>
      </c>
      <c r="C227" s="8">
        <v>0.8195</v>
      </c>
      <c r="D227" s="8">
        <v>1.246</v>
      </c>
      <c r="E227" s="8">
        <v>0.9524</v>
      </c>
      <c r="F227" s="8">
        <v>0.5179</v>
      </c>
      <c r="G227" s="8">
        <v>0.3607</v>
      </c>
      <c r="O227" s="6" t="str">
        <f t="shared" si="8"/>
        <v>2001</v>
      </c>
    </row>
    <row r="228" spans="1:15" ht="13.5" thickBot="1">
      <c r="A228" s="5" t="s">
        <v>223</v>
      </c>
      <c r="B228" s="10">
        <v>224</v>
      </c>
      <c r="C228" s="8">
        <v>0.835</v>
      </c>
      <c r="D228" s="8">
        <v>1.2265</v>
      </c>
      <c r="E228" s="8">
        <v>0.959</v>
      </c>
      <c r="F228" s="8">
        <v>0.52</v>
      </c>
      <c r="G228" s="8">
        <v>0.3636</v>
      </c>
      <c r="O228" s="6" t="str">
        <f t="shared" si="8"/>
        <v>2002</v>
      </c>
    </row>
    <row r="229" spans="1:15" ht="13.5" thickBot="1">
      <c r="A229" s="5" t="s">
        <v>224</v>
      </c>
      <c r="B229" s="10">
        <v>225</v>
      </c>
      <c r="C229" s="8">
        <v>0.826</v>
      </c>
      <c r="D229" s="8">
        <v>1.2333</v>
      </c>
      <c r="E229" s="8">
        <v>0.947</v>
      </c>
      <c r="F229" s="8">
        <v>0.5158</v>
      </c>
      <c r="G229" s="8">
        <v>0.3637</v>
      </c>
      <c r="O229" s="6" t="str">
        <f t="shared" si="8"/>
        <v>2002</v>
      </c>
    </row>
    <row r="230" spans="1:15" ht="13.5" thickBot="1">
      <c r="A230" s="5" t="s">
        <v>225</v>
      </c>
      <c r="B230" s="10">
        <v>226</v>
      </c>
      <c r="C230" s="8">
        <v>0.84</v>
      </c>
      <c r="D230" s="8">
        <v>1.2228</v>
      </c>
      <c r="E230" s="8">
        <v>0.9657</v>
      </c>
      <c r="F230" s="8">
        <v>0.5273</v>
      </c>
      <c r="G230" s="8">
        <v>0.3718</v>
      </c>
      <c r="O230" s="6" t="str">
        <f t="shared" si="8"/>
        <v>2002</v>
      </c>
    </row>
    <row r="231" spans="1:15" ht="13.5" thickBot="1">
      <c r="A231" s="5" t="s">
        <v>226</v>
      </c>
      <c r="B231" s="10">
        <v>227</v>
      </c>
      <c r="C231" s="8">
        <v>0.8548</v>
      </c>
      <c r="D231" s="8">
        <v>1.2169</v>
      </c>
      <c r="E231" s="8">
        <v>0.9887</v>
      </c>
      <c r="F231" s="8">
        <v>0.5381</v>
      </c>
      <c r="G231" s="8">
        <v>0.3743</v>
      </c>
      <c r="O231" s="6" t="str">
        <f t="shared" si="8"/>
        <v>2002</v>
      </c>
    </row>
    <row r="232" spans="1:15" ht="13.5" thickBot="1">
      <c r="A232" s="5" t="s">
        <v>227</v>
      </c>
      <c r="B232" s="10">
        <v>228</v>
      </c>
      <c r="C232" s="8">
        <v>0.8594</v>
      </c>
      <c r="D232" s="8">
        <v>1.2021</v>
      </c>
      <c r="E232" s="8">
        <v>0.9973</v>
      </c>
      <c r="F232" s="8">
        <v>0.5523</v>
      </c>
      <c r="G232" s="8">
        <v>0.3795</v>
      </c>
      <c r="O232" s="6" t="str">
        <f t="shared" si="8"/>
        <v>2002</v>
      </c>
    </row>
    <row r="233" spans="1:15" ht="13.5" thickBot="1">
      <c r="A233" s="5" t="s">
        <v>228</v>
      </c>
      <c r="B233" s="10">
        <v>229</v>
      </c>
      <c r="C233" s="8">
        <v>0.8785</v>
      </c>
      <c r="D233" s="8">
        <v>1.1708</v>
      </c>
      <c r="E233" s="8">
        <v>1.0229</v>
      </c>
      <c r="F233" s="8">
        <v>0.5714</v>
      </c>
      <c r="G233" s="8">
        <v>0.3867</v>
      </c>
      <c r="O233" s="6" t="str">
        <f t="shared" si="8"/>
        <v>2002</v>
      </c>
    </row>
    <row r="234" spans="1:15" ht="13.5" thickBot="1">
      <c r="A234" s="5" t="s">
        <v>229</v>
      </c>
      <c r="B234" s="10">
        <v>230</v>
      </c>
      <c r="C234" s="8">
        <v>0.8629</v>
      </c>
      <c r="D234" s="8">
        <v>1.1591</v>
      </c>
      <c r="E234" s="8">
        <v>0.9793</v>
      </c>
      <c r="F234" s="8">
        <v>0.5574</v>
      </c>
      <c r="G234" s="8">
        <v>0.3595</v>
      </c>
      <c r="O234" s="6" t="str">
        <f t="shared" si="8"/>
        <v>2002</v>
      </c>
    </row>
    <row r="235" spans="1:15" ht="13.5" thickBot="1">
      <c r="A235" s="5" t="s">
        <v>230</v>
      </c>
      <c r="B235" s="10">
        <v>231</v>
      </c>
      <c r="C235" s="8">
        <v>0.8584</v>
      </c>
      <c r="D235" s="8">
        <v>1.1759</v>
      </c>
      <c r="E235" s="8">
        <v>0.9593</v>
      </c>
      <c r="F235" s="8">
        <v>0.5448</v>
      </c>
      <c r="G235" s="8">
        <v>0.3554</v>
      </c>
      <c r="O235" s="6" t="str">
        <f t="shared" si="8"/>
        <v>2002</v>
      </c>
    </row>
    <row r="236" spans="1:15" ht="13.5" thickBot="1">
      <c r="A236" s="5" t="s">
        <v>231</v>
      </c>
      <c r="B236" s="10">
        <v>232</v>
      </c>
      <c r="C236" s="8">
        <v>0.8703</v>
      </c>
      <c r="D236" s="8">
        <v>1.1737</v>
      </c>
      <c r="E236" s="8">
        <v>0.9745</v>
      </c>
      <c r="F236" s="8">
        <v>0.5509</v>
      </c>
      <c r="G236" s="8">
        <v>0.3555</v>
      </c>
      <c r="O236" s="6" t="str">
        <f t="shared" si="8"/>
        <v>2002</v>
      </c>
    </row>
    <row r="237" spans="1:15" ht="13.5" thickBot="1">
      <c r="A237" s="5" t="s">
        <v>232</v>
      </c>
      <c r="B237" s="10">
        <v>233</v>
      </c>
      <c r="C237" s="8">
        <v>0.8773</v>
      </c>
      <c r="D237" s="8">
        <v>1.1521</v>
      </c>
      <c r="E237" s="8">
        <v>0.9903</v>
      </c>
      <c r="F237" s="8">
        <v>0.5533</v>
      </c>
      <c r="G237" s="8">
        <v>0.3564</v>
      </c>
      <c r="O237" s="6" t="str">
        <f t="shared" si="8"/>
        <v>2002</v>
      </c>
    </row>
    <row r="238" spans="1:15" ht="13.5" thickBot="1">
      <c r="A238" s="5" t="s">
        <v>233</v>
      </c>
      <c r="B238" s="10">
        <v>234</v>
      </c>
      <c r="C238" s="8">
        <v>0.8908</v>
      </c>
      <c r="D238" s="8">
        <v>1.1388</v>
      </c>
      <c r="E238" s="8">
        <v>0.9991</v>
      </c>
      <c r="F238" s="8">
        <v>0.5648</v>
      </c>
      <c r="G238" s="8">
        <v>0.3605</v>
      </c>
      <c r="O238" s="6" t="str">
        <f t="shared" si="8"/>
        <v>2002</v>
      </c>
    </row>
    <row r="239" spans="1:15" ht="13.5" thickBot="1">
      <c r="A239" s="5" t="s">
        <v>234</v>
      </c>
      <c r="B239" s="10">
        <v>235</v>
      </c>
      <c r="C239" s="8">
        <v>0.8857</v>
      </c>
      <c r="D239" s="8">
        <v>1.1131</v>
      </c>
      <c r="E239" s="8">
        <v>0.9951</v>
      </c>
      <c r="F239" s="8">
        <v>0.566</v>
      </c>
      <c r="G239" s="8">
        <v>0.3583</v>
      </c>
      <c r="O239" s="6" t="str">
        <f aca="true" t="shared" si="9" ref="O239:O244">RIGHT(A239,4)</f>
        <v>2002</v>
      </c>
    </row>
    <row r="240" spans="1:15" ht="13.5" thickBot="1">
      <c r="A240" s="5" t="s">
        <v>235</v>
      </c>
      <c r="B240" s="10">
        <v>236</v>
      </c>
      <c r="C240" s="8">
        <v>0.9071</v>
      </c>
      <c r="D240" s="8">
        <v>1.0866</v>
      </c>
      <c r="E240" s="8">
        <v>1.0196</v>
      </c>
      <c r="F240" s="8">
        <v>0.5857</v>
      </c>
      <c r="G240" s="8">
        <v>0.3638</v>
      </c>
      <c r="O240" s="6" t="str">
        <f t="shared" si="9"/>
        <v>2003</v>
      </c>
    </row>
    <row r="241" spans="1:15" ht="13.5" thickBot="1">
      <c r="A241" s="5" t="s">
        <v>236</v>
      </c>
      <c r="B241" s="10">
        <v>237</v>
      </c>
      <c r="C241" s="8">
        <v>0.9079</v>
      </c>
      <c r="D241" s="8">
        <v>1.0816</v>
      </c>
      <c r="E241" s="8">
        <v>1.0452</v>
      </c>
      <c r="F241" s="8">
        <v>0.5977</v>
      </c>
      <c r="G241" s="8">
        <v>0.3724</v>
      </c>
      <c r="O241" s="6" t="str">
        <f t="shared" si="9"/>
        <v>2003</v>
      </c>
    </row>
    <row r="242" spans="1:15" ht="13.5" thickBot="1">
      <c r="A242" s="5" t="s">
        <v>237</v>
      </c>
      <c r="B242" s="10">
        <v>238</v>
      </c>
      <c r="C242" s="8">
        <v>0.8965</v>
      </c>
      <c r="D242" s="8">
        <v>1.0935</v>
      </c>
      <c r="E242" s="8">
        <v>1.0633</v>
      </c>
      <c r="F242" s="8">
        <v>0.6051</v>
      </c>
      <c r="G242" s="8">
        <v>0.3836</v>
      </c>
      <c r="O242" s="6" t="str">
        <f t="shared" si="9"/>
        <v>2003</v>
      </c>
    </row>
    <row r="243" spans="1:15" ht="13.5" thickBot="1">
      <c r="A243" s="5" t="s">
        <v>238</v>
      </c>
      <c r="B243" s="10">
        <v>239</v>
      </c>
      <c r="C243" s="8">
        <v>0.8963</v>
      </c>
      <c r="D243" s="8">
        <v>1.1117</v>
      </c>
      <c r="E243" s="8">
        <v>1.0893</v>
      </c>
      <c r="F243" s="8">
        <v>0.6119</v>
      </c>
      <c r="G243" s="8">
        <v>0.3902</v>
      </c>
      <c r="O243" s="6" t="str">
        <f t="shared" si="9"/>
        <v>2003</v>
      </c>
    </row>
    <row r="244" spans="1:15" ht="13.5" thickBot="1">
      <c r="A244" s="5" t="s">
        <v>239</v>
      </c>
      <c r="B244" s="10">
        <v>240</v>
      </c>
      <c r="C244" s="8">
        <v>0.9033</v>
      </c>
      <c r="D244" s="8">
        <v>1.1294</v>
      </c>
      <c r="E244" s="8">
        <v>1.1309</v>
      </c>
      <c r="F244" s="8">
        <v>0.6501</v>
      </c>
      <c r="G244" s="8">
        <v>0.4022</v>
      </c>
      <c r="O244" s="6" t="str">
        <f t="shared" si="9"/>
        <v>2003</v>
      </c>
    </row>
  </sheetData>
  <sheetProtection/>
  <printOptions gridLines="1" horizontalCentered="1" verticalCentered="1"/>
  <pageMargins left="0.15748031496062992" right="0.15748031496062992" top="0.3937007874015748" bottom="0.3937007874015748" header="0" footer="0"/>
  <pageSetup fitToHeight="4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Exchange rates</dc:title>
  <dc:subject/>
  <dc:creator>VCAA</dc:creator>
  <cp:keywords/>
  <dc:description>Averages of daily exchange rates - buying rates, for 17 selected currencies</dc:description>
  <cp:lastModifiedBy>LeNa</cp:lastModifiedBy>
  <cp:lastPrinted>2004-03-22T22:41:41Z</cp:lastPrinted>
  <dcterms:created xsi:type="dcterms:W3CDTF">2003-10-30T21:31:45Z</dcterms:created>
  <dcterms:modified xsi:type="dcterms:W3CDTF">2007-03-20T00:50:09Z</dcterms:modified>
  <cp:category/>
  <cp:version/>
  <cp:contentType/>
  <cp:contentStatus/>
</cp:coreProperties>
</file>