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3405" activeTab="1"/>
  </bookViews>
  <sheets>
    <sheet name="Caterer" sheetId="1" r:id="rId1"/>
    <sheet name="taxrates" sheetId="2" r:id="rId2"/>
  </sheets>
  <definedNames>
    <definedName name="biggesthall">'Caterer'!$I$9</definedName>
    <definedName name="guests">'Caterer'!$B$4</definedName>
    <definedName name="halltable">'Caterer'!$H$5:$J$8</definedName>
    <definedName name="income">'taxrates'!$B$5</definedName>
    <definedName name="taxamount">'taxrates'!$B$7</definedName>
    <definedName name="taxrate">'taxrates'!$B$6</definedName>
    <definedName name="taxtable">'taxrates'!$F$6:$H$12</definedName>
  </definedNames>
  <calcPr fullCalcOnLoad="1"/>
</workbook>
</file>

<file path=xl/sharedStrings.xml><?xml version="1.0" encoding="utf-8"?>
<sst xmlns="http://schemas.openxmlformats.org/spreadsheetml/2006/main" count="29" uniqueCount="25">
  <si>
    <t>Halls</t>
  </si>
  <si>
    <t>From</t>
  </si>
  <si>
    <t>To</t>
  </si>
  <si>
    <t>Name</t>
  </si>
  <si>
    <t>Small</t>
  </si>
  <si>
    <t>Shire</t>
  </si>
  <si>
    <t>Masons'</t>
  </si>
  <si>
    <t>Majestic</t>
  </si>
  <si>
    <t>Number of guests:</t>
  </si>
  <si>
    <t>Maximum</t>
  </si>
  <si>
    <t>Hall to hire:</t>
  </si>
  <si>
    <t>CATERER'S HALLS</t>
  </si>
  <si>
    <t>Note the free use of named cells and ranges.</t>
  </si>
  <si>
    <t>The Lookup table uses FROM and TO columns to make it easier to work out row cutoff values</t>
  </si>
  <si>
    <t>NOTES</t>
  </si>
  <si>
    <t xml:space="preserve">The "To" column is ignored, but it's useful for the human brain. </t>
  </si>
  <si>
    <t>I shade cells that the user is allowed to type in.</t>
  </si>
  <si>
    <t>M.Kelly 2011</t>
  </si>
  <si>
    <t>Income:</t>
  </si>
  <si>
    <t>Tax Rate</t>
  </si>
  <si>
    <t>Tax $</t>
  </si>
  <si>
    <t>TAX RATES</t>
  </si>
  <si>
    <t>Pay after tax</t>
  </si>
  <si>
    <t>Rate</t>
  </si>
  <si>
    <t>Note the use of &amp; to concatenate text and cell contents to create the errror message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</si>
</sst>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3" borderId="10" xfId="0" applyFill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9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44" fontId="0" fillId="3" borderId="10" xfId="44" applyFont="1" applyFill="1" applyBorder="1" applyAlignment="1">
      <alignment/>
    </xf>
    <xf numFmtId="44" fontId="0" fillId="0" borderId="10" xfId="44" applyFont="1" applyBorder="1" applyAlignment="1">
      <alignment/>
    </xf>
    <xf numFmtId="0" fontId="34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8">
      <selection activeCell="A19" sqref="A19"/>
    </sheetView>
  </sheetViews>
  <sheetFormatPr defaultColWidth="9.140625" defaultRowHeight="15"/>
  <cols>
    <col min="1" max="1" width="18.140625" style="0" customWidth="1"/>
    <col min="8" max="8" width="11.00390625" style="0" customWidth="1"/>
  </cols>
  <sheetData>
    <row r="1" ht="21">
      <c r="A1" s="12" t="s">
        <v>11</v>
      </c>
    </row>
    <row r="3" spans="8:10" ht="15">
      <c r="H3" s="13" t="s">
        <v>0</v>
      </c>
      <c r="I3" s="14"/>
      <c r="J3" s="15"/>
    </row>
    <row r="4" spans="1:10" ht="15">
      <c r="A4" t="s">
        <v>8</v>
      </c>
      <c r="B4" s="3">
        <v>44</v>
      </c>
      <c r="H4" s="2" t="s">
        <v>1</v>
      </c>
      <c r="I4" s="2" t="s">
        <v>2</v>
      </c>
      <c r="J4" s="2" t="s">
        <v>3</v>
      </c>
    </row>
    <row r="5" spans="1:10" ht="15">
      <c r="A5" t="s">
        <v>10</v>
      </c>
      <c r="B5" s="11" t="str">
        <f>IF(guests&lt;=biggesthall,VLOOKUP(guests,halltable,3),"No hall is big enough to house "&amp;guests&amp;" people!")</f>
        <v>Small</v>
      </c>
      <c r="H5" s="1">
        <v>0</v>
      </c>
      <c r="I5" s="1">
        <v>100</v>
      </c>
      <c r="J5" s="1" t="s">
        <v>4</v>
      </c>
    </row>
    <row r="6" spans="8:10" ht="15">
      <c r="H6" s="1">
        <v>101</v>
      </c>
      <c r="I6" s="1">
        <v>350</v>
      </c>
      <c r="J6" s="1" t="s">
        <v>5</v>
      </c>
    </row>
    <row r="7" spans="8:10" ht="15">
      <c r="H7" s="1">
        <v>351</v>
      </c>
      <c r="I7" s="1">
        <v>400</v>
      </c>
      <c r="J7" s="1" t="s">
        <v>6</v>
      </c>
    </row>
    <row r="8" spans="5:10" ht="15">
      <c r="E8" s="4"/>
      <c r="H8" s="1">
        <v>401</v>
      </c>
      <c r="I8" s="1">
        <v>600</v>
      </c>
      <c r="J8" s="1" t="s">
        <v>7</v>
      </c>
    </row>
    <row r="9" spans="8:9" ht="15">
      <c r="H9" t="s">
        <v>9</v>
      </c>
      <c r="I9" s="2">
        <f>MAX(I5:I8)</f>
        <v>600</v>
      </c>
    </row>
    <row r="12" ht="15">
      <c r="A12" s="4" t="s">
        <v>14</v>
      </c>
    </row>
    <row r="13" ht="15">
      <c r="A13" t="s">
        <v>12</v>
      </c>
    </row>
    <row r="14" ht="15">
      <c r="A14" t="s">
        <v>13</v>
      </c>
    </row>
    <row r="15" ht="15">
      <c r="A15" t="s">
        <v>15</v>
      </c>
    </row>
    <row r="16" ht="15">
      <c r="A16" t="s">
        <v>16</v>
      </c>
    </row>
    <row r="17" ht="15">
      <c r="A17" t="s">
        <v>24</v>
      </c>
    </row>
    <row r="19" ht="15">
      <c r="A19" t="s">
        <v>17</v>
      </c>
    </row>
  </sheetData>
  <sheetProtection/>
  <mergeCells count="1"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7.28125" style="0" customWidth="1"/>
    <col min="2" max="2" width="13.421875" style="0" customWidth="1"/>
  </cols>
  <sheetData>
    <row r="2" ht="18.75">
      <c r="A2" s="5" t="s">
        <v>21</v>
      </c>
    </row>
    <row r="4" spans="6:8" ht="15">
      <c r="F4" s="13" t="s">
        <v>21</v>
      </c>
      <c r="G4" s="14"/>
      <c r="H4" s="15"/>
    </row>
    <row r="5" spans="1:8" ht="15">
      <c r="A5" t="s">
        <v>18</v>
      </c>
      <c r="B5" s="8">
        <v>40000</v>
      </c>
      <c r="F5" s="10" t="s">
        <v>1</v>
      </c>
      <c r="G5" s="10" t="s">
        <v>2</v>
      </c>
      <c r="H5" s="10" t="s">
        <v>23</v>
      </c>
    </row>
    <row r="6" spans="1:8" ht="15">
      <c r="A6" t="s">
        <v>19</v>
      </c>
      <c r="B6" s="7">
        <f>VLOOKUP(income,taxtable,3)</f>
        <v>0.2</v>
      </c>
      <c r="F6" s="1">
        <v>0</v>
      </c>
      <c r="G6" s="1">
        <v>8000</v>
      </c>
      <c r="H6" s="1">
        <v>0</v>
      </c>
    </row>
    <row r="7" spans="1:8" ht="15">
      <c r="A7" t="s">
        <v>20</v>
      </c>
      <c r="B7" s="9">
        <f>taxrate*income</f>
        <v>8000</v>
      </c>
      <c r="F7" s="1">
        <v>8001</v>
      </c>
      <c r="G7" s="1">
        <v>15000</v>
      </c>
      <c r="H7" s="6">
        <v>0.05</v>
      </c>
    </row>
    <row r="8" spans="1:8" ht="15">
      <c r="A8" t="s">
        <v>22</v>
      </c>
      <c r="B8" s="9">
        <f>income-taxamount</f>
        <v>32000</v>
      </c>
      <c r="F8" s="1">
        <v>15001</v>
      </c>
      <c r="G8" s="1">
        <v>20000</v>
      </c>
      <c r="H8" s="6">
        <v>0.07</v>
      </c>
    </row>
    <row r="9" spans="6:8" ht="15">
      <c r="F9" s="1">
        <v>20001</v>
      </c>
      <c r="G9" s="1">
        <v>35000</v>
      </c>
      <c r="H9" s="6">
        <v>0.11</v>
      </c>
    </row>
    <row r="10" spans="6:8" ht="15">
      <c r="F10" s="1">
        <v>35001</v>
      </c>
      <c r="G10" s="1">
        <v>45000</v>
      </c>
      <c r="H10" s="6">
        <v>0.2</v>
      </c>
    </row>
    <row r="11" spans="6:8" ht="15">
      <c r="F11" s="1">
        <v>45001</v>
      </c>
      <c r="G11" s="1">
        <v>60000</v>
      </c>
      <c r="H11" s="6">
        <v>0.25</v>
      </c>
    </row>
    <row r="12" spans="6:8" ht="15">
      <c r="F12" s="1">
        <v>60001</v>
      </c>
      <c r="G12" s="1"/>
      <c r="H12" s="6">
        <v>0.33</v>
      </c>
    </row>
    <row r="16" ht="15">
      <c r="A16" t="s">
        <v>17</v>
      </c>
    </row>
  </sheetData>
  <sheetProtection/>
  <mergeCells count="1"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Kelly</dc:creator>
  <cp:keywords/>
  <dc:description/>
  <cp:lastModifiedBy>Mark Kelly</cp:lastModifiedBy>
  <dcterms:created xsi:type="dcterms:W3CDTF">2011-07-28T01:07:49Z</dcterms:created>
  <dcterms:modified xsi:type="dcterms:W3CDTF">2011-07-28T01:38:36Z</dcterms:modified>
  <cp:category/>
  <cp:version/>
  <cp:contentType/>
  <cp:contentStatus/>
</cp:coreProperties>
</file>