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11760" activeTab="0"/>
  </bookViews>
  <sheets>
    <sheet name="itanames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<sst xmlns="http://schemas.openxmlformats.org/spreadsheetml/2006/main" count="75" uniqueCount="71">
  <si>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ITA</t>
  </si>
  <si>
    <t>U4O1</t>
  </si>
  <si>
    <t>analysis</t>
  </si>
  <si>
    <t>IPO</t>
  </si>
  <si>
    <t>mockups</t>
  </si>
  <si>
    <t>advanced</t>
  </si>
  <si>
    <t>eval crit</t>
  </si>
  <si>
    <t>2 design</t>
  </si>
  <si>
    <t>3 devpt</t>
  </si>
  <si>
    <t>2  anal</t>
  </si>
  <si>
    <t>2 devpt</t>
  </si>
  <si>
    <t>2 test</t>
  </si>
  <si>
    <t>3 eval</t>
  </si>
  <si>
    <t>Out of</t>
  </si>
  <si>
    <t>total</t>
  </si>
  <si>
    <t>naming</t>
  </si>
  <si>
    <t>protect</t>
  </si>
  <si>
    <t>format</t>
  </si>
  <si>
    <t>validn</t>
  </si>
  <si>
    <t>prodn</t>
  </si>
  <si>
    <t>eval</t>
  </si>
  <si>
    <t>TOTAL</t>
  </si>
  <si>
    <t>%</t>
  </si>
  <si>
    <t>Accuracy</t>
  </si>
  <si>
    <t>elegance</t>
  </si>
  <si>
    <t>cell prot</t>
  </si>
  <si>
    <t>appearnc</t>
  </si>
  <si>
    <t>layout</t>
  </si>
  <si>
    <t>adv feats</t>
  </si>
  <si>
    <t>conventions</t>
  </si>
  <si>
    <t>u402</t>
  </si>
  <si>
    <t>Unit 4</t>
  </si>
  <si>
    <t>test tbl</t>
  </si>
  <si>
    <t>kidsurname 1</t>
  </si>
  <si>
    <t>kidsurname 2</t>
  </si>
  <si>
    <t>kidsurname 3</t>
  </si>
  <si>
    <t>kidsurname 4</t>
  </si>
  <si>
    <t>kidsurname 5</t>
  </si>
  <si>
    <t>kidsurname 6</t>
  </si>
  <si>
    <t>kidsurname 7</t>
  </si>
  <si>
    <t>kidsurname 8</t>
  </si>
  <si>
    <t>kidsurname 9</t>
  </si>
  <si>
    <t>kidsurname 10</t>
  </si>
  <si>
    <t>kidsurname 11</t>
  </si>
  <si>
    <t>kidsurname 12</t>
  </si>
  <si>
    <t>kidsurname 13</t>
  </si>
  <si>
    <t>kidsurname 14</t>
  </si>
  <si>
    <t>kidsurname 15</t>
  </si>
  <si>
    <t>kidsurname 16</t>
  </si>
  <si>
    <t>kidsurname 17</t>
  </si>
  <si>
    <t>kidsurname 18</t>
  </si>
  <si>
    <t>kidsurname 19</t>
  </si>
  <si>
    <t>kidid1</t>
  </si>
  <si>
    <t>kidid2</t>
  </si>
  <si>
    <t>kidid3</t>
  </si>
  <si>
    <t>kidid4</t>
  </si>
  <si>
    <t>kidid5</t>
  </si>
  <si>
    <t>kidid6</t>
  </si>
  <si>
    <t>kidid7</t>
  </si>
  <si>
    <t>kidid8</t>
  </si>
  <si>
    <t>kidid9</t>
  </si>
  <si>
    <t>kidid10</t>
  </si>
  <si>
    <t>kidid11</t>
  </si>
  <si>
    <t>kidid12</t>
  </si>
  <si>
    <t>kidid13</t>
  </si>
  <si>
    <t>kidid14</t>
  </si>
  <si>
    <t>kidid15</t>
  </si>
  <si>
    <t>kidid16</t>
  </si>
  <si>
    <t>kidid17</t>
  </si>
  <si>
    <t>kidid18</t>
  </si>
  <si>
    <t>kidid19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</si>
</sst>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164" fontId="0" fillId="7" borderId="10" xfId="0" applyNumberFormat="1" applyFill="1" applyBorder="1" applyAlignment="1">
      <alignment/>
    </xf>
    <xf numFmtId="0" fontId="39" fillId="0" borderId="0" xfId="0" applyFont="1" applyAlignment="1">
      <alignment/>
    </xf>
    <xf numFmtId="0" fontId="39" fillId="7" borderId="10" xfId="0" applyFont="1" applyFill="1" applyBorder="1" applyAlignment="1">
      <alignment/>
    </xf>
    <xf numFmtId="0" fontId="39" fillId="5" borderId="10" xfId="0" applyFont="1" applyFill="1" applyBorder="1" applyAlignment="1">
      <alignment/>
    </xf>
    <xf numFmtId="0" fontId="39" fillId="6" borderId="10" xfId="0" applyFont="1" applyFill="1" applyBorder="1" applyAlignment="1">
      <alignment/>
    </xf>
    <xf numFmtId="164" fontId="0" fillId="7" borderId="11" xfId="0" applyNumberFormat="1" applyFill="1" applyBorder="1" applyAlignment="1">
      <alignment/>
    </xf>
    <xf numFmtId="0" fontId="41" fillId="0" borderId="12" xfId="0" applyFont="1" applyBorder="1" applyAlignment="1">
      <alignment/>
    </xf>
    <xf numFmtId="164" fontId="39" fillId="7" borderId="12" xfId="0" applyNumberFormat="1" applyFont="1" applyFill="1" applyBorder="1" applyAlignment="1">
      <alignment/>
    </xf>
    <xf numFmtId="164" fontId="39" fillId="5" borderId="12" xfId="0" applyNumberFormat="1" applyFont="1" applyFill="1" applyBorder="1" applyAlignment="1">
      <alignment/>
    </xf>
    <xf numFmtId="164" fontId="39" fillId="6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39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9" fontId="42" fillId="0" borderId="10" xfId="57" applyFont="1" applyBorder="1" applyAlignment="1">
      <alignment/>
    </xf>
    <xf numFmtId="0" fontId="42" fillId="8" borderId="10" xfId="0" applyFont="1" applyFill="1" applyBorder="1" applyAlignment="1">
      <alignment/>
    </xf>
    <xf numFmtId="164" fontId="43" fillId="8" borderId="12" xfId="0" applyNumberFormat="1" applyFont="1" applyFill="1" applyBorder="1" applyAlignment="1">
      <alignment/>
    </xf>
    <xf numFmtId="164" fontId="0" fillId="7" borderId="11" xfId="0" applyNumberFormat="1" applyFill="1" applyBorder="1" applyAlignment="1">
      <alignment horizontal="right"/>
    </xf>
    <xf numFmtId="164" fontId="42" fillId="8" borderId="11" xfId="0" applyNumberFormat="1" applyFont="1" applyFill="1" applyBorder="1" applyAlignment="1">
      <alignment horizontal="right"/>
    </xf>
    <xf numFmtId="164" fontId="0" fillId="5" borderId="11" xfId="0" applyNumberFormat="1" applyFill="1" applyBorder="1" applyAlignment="1">
      <alignment horizontal="right"/>
    </xf>
    <xf numFmtId="164" fontId="0" fillId="6" borderId="11" xfId="0" applyNumberFormat="1" applyFill="1" applyBorder="1" applyAlignment="1">
      <alignment horizontal="right"/>
    </xf>
    <xf numFmtId="9" fontId="42" fillId="0" borderId="10" xfId="57" applyFont="1" applyBorder="1" applyAlignment="1">
      <alignment horizontal="right"/>
    </xf>
    <xf numFmtId="164" fontId="0" fillId="7" borderId="10" xfId="0" applyNumberFormat="1" applyFill="1" applyBorder="1" applyAlignment="1">
      <alignment horizontal="right"/>
    </xf>
    <xf numFmtId="164" fontId="0" fillId="5" borderId="10" xfId="0" applyNumberFormat="1" applyFill="1" applyBorder="1" applyAlignment="1">
      <alignment horizontal="right"/>
    </xf>
    <xf numFmtId="164" fontId="0" fillId="6" borderId="10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9" fillId="33" borderId="10" xfId="0" applyFont="1" applyFill="1" applyBorder="1" applyAlignment="1">
      <alignment/>
    </xf>
    <xf numFmtId="1" fontId="42" fillId="0" borderId="10" xfId="0" applyNumberFormat="1" applyFont="1" applyBorder="1" applyAlignment="1">
      <alignment/>
    </xf>
    <xf numFmtId="0" fontId="39" fillId="7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1" fontId="46" fillId="33" borderId="10" xfId="0" applyNumberFormat="1" applyFont="1" applyFill="1" applyBorder="1" applyAlignment="1">
      <alignment horizontal="right"/>
    </xf>
    <xf numFmtId="0" fontId="47" fillId="1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0" fillId="29" borderId="14" xfId="47" applyBorder="1" applyAlignment="1">
      <alignment/>
    </xf>
    <xf numFmtId="0" fontId="41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1" sqref="E21"/>
    </sheetView>
  </sheetViews>
  <sheetFormatPr defaultColWidth="9.140625" defaultRowHeight="15"/>
  <cols>
    <col min="1" max="1" width="10.8515625" style="0" customWidth="1"/>
    <col min="2" max="2" width="24.57421875" style="0" customWidth="1"/>
    <col min="3" max="6" width="9.140625" style="0" customWidth="1"/>
    <col min="7" max="7" width="8.421875" style="0" customWidth="1"/>
    <col min="8" max="8" width="6.421875" style="0" customWidth="1"/>
    <col min="9" max="9" width="7.8515625" style="0" customWidth="1"/>
    <col min="10" max="10" width="7.57421875" style="0" customWidth="1"/>
    <col min="12" max="15" width="9.140625" style="0" customWidth="1"/>
    <col min="17" max="18" width="9.140625" style="0" customWidth="1"/>
  </cols>
  <sheetData>
    <row r="1" spans="1:23" ht="18" customHeight="1">
      <c r="A1" s="2" t="s">
        <v>0</v>
      </c>
      <c r="B1" s="2" t="s">
        <v>1</v>
      </c>
      <c r="C1" s="6">
        <v>1</v>
      </c>
      <c r="D1" s="6">
        <v>2.1</v>
      </c>
      <c r="E1" s="6">
        <v>2.2</v>
      </c>
      <c r="F1" s="6">
        <v>2.3</v>
      </c>
      <c r="G1" s="6">
        <v>2.4</v>
      </c>
      <c r="H1" s="6">
        <v>2.5</v>
      </c>
      <c r="I1" s="6">
        <v>3</v>
      </c>
      <c r="J1" s="6">
        <v>4</v>
      </c>
      <c r="K1" s="18"/>
      <c r="L1" s="7" t="s">
        <v>9</v>
      </c>
      <c r="M1" s="7" t="s">
        <v>7</v>
      </c>
      <c r="N1" s="7" t="s">
        <v>10</v>
      </c>
      <c r="O1" s="7" t="s">
        <v>11</v>
      </c>
      <c r="P1" s="18"/>
      <c r="Q1" s="8" t="s">
        <v>8</v>
      </c>
      <c r="R1" s="8" t="s">
        <v>12</v>
      </c>
      <c r="S1" s="18"/>
      <c r="T1" s="28"/>
      <c r="U1" s="16"/>
      <c r="V1" s="1"/>
      <c r="W1" s="1"/>
    </row>
    <row r="2" spans="1:23" ht="16.5" customHeight="1">
      <c r="A2" s="2"/>
      <c r="B2" s="2">
        <v>2010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32</v>
      </c>
      <c r="I2" s="31" t="s">
        <v>19</v>
      </c>
      <c r="J2" s="31" t="s">
        <v>20</v>
      </c>
      <c r="K2" s="18" t="s">
        <v>14</v>
      </c>
      <c r="L2" s="7"/>
      <c r="M2" s="7"/>
      <c r="N2" s="7"/>
      <c r="O2" s="7"/>
      <c r="P2" s="18" t="s">
        <v>14</v>
      </c>
      <c r="Q2" s="8"/>
      <c r="R2" s="8"/>
      <c r="S2" s="18" t="s">
        <v>14</v>
      </c>
      <c r="T2" s="29" t="s">
        <v>21</v>
      </c>
      <c r="U2" s="16" t="s">
        <v>22</v>
      </c>
      <c r="V2" s="3"/>
      <c r="W2" s="3" t="s">
        <v>21</v>
      </c>
    </row>
    <row r="3" spans="1:23" s="14" customFormat="1" ht="16.5" customHeight="1" thickBot="1">
      <c r="A3" s="10"/>
      <c r="B3" s="10" t="s">
        <v>13</v>
      </c>
      <c r="C3" s="11">
        <v>5</v>
      </c>
      <c r="D3" s="11">
        <v>2</v>
      </c>
      <c r="E3" s="11">
        <v>7</v>
      </c>
      <c r="F3" s="11">
        <v>1</v>
      </c>
      <c r="G3" s="11">
        <v>1</v>
      </c>
      <c r="H3" s="11">
        <v>2</v>
      </c>
      <c r="I3" s="11">
        <v>15</v>
      </c>
      <c r="J3" s="11">
        <v>2</v>
      </c>
      <c r="K3" s="19">
        <f>SUM(C3:J3)</f>
        <v>35</v>
      </c>
      <c r="L3" s="12">
        <v>4</v>
      </c>
      <c r="M3" s="12">
        <v>4</v>
      </c>
      <c r="N3" s="12">
        <v>5</v>
      </c>
      <c r="O3" s="12">
        <v>2</v>
      </c>
      <c r="P3" s="19">
        <f>SUM(L3:O3)</f>
        <v>15</v>
      </c>
      <c r="Q3" s="13">
        <v>8</v>
      </c>
      <c r="R3" s="13">
        <v>2</v>
      </c>
      <c r="S3" s="19">
        <f>SUM(Q3:R3)</f>
        <v>10</v>
      </c>
      <c r="T3" s="34">
        <f>K3+P3+S3</f>
        <v>60</v>
      </c>
      <c r="U3" s="17">
        <f>T3/60</f>
        <v>1</v>
      </c>
      <c r="V3" s="3" t="s">
        <v>30</v>
      </c>
      <c r="W3" s="3" t="s">
        <v>31</v>
      </c>
    </row>
    <row r="4" spans="1:23" ht="15" customHeight="1">
      <c r="A4" s="32" t="s">
        <v>52</v>
      </c>
      <c r="B4" s="32" t="s">
        <v>33</v>
      </c>
      <c r="C4" s="9">
        <v>5</v>
      </c>
      <c r="D4" s="9">
        <v>2</v>
      </c>
      <c r="E4" s="9">
        <v>7</v>
      </c>
      <c r="F4" s="9">
        <v>1</v>
      </c>
      <c r="G4" s="20">
        <v>1</v>
      </c>
      <c r="H4" s="20">
        <v>2</v>
      </c>
      <c r="I4" s="20">
        <v>15</v>
      </c>
      <c r="J4" s="20"/>
      <c r="K4" s="21">
        <f>ROUNDUP(SUM(C4:J4),0)</f>
        <v>33</v>
      </c>
      <c r="L4" s="22"/>
      <c r="M4" s="22"/>
      <c r="N4" s="22"/>
      <c r="O4" s="22"/>
      <c r="P4" s="21">
        <f>ROUNDUP(SUM(L4:O4),0)</f>
        <v>0</v>
      </c>
      <c r="Q4" s="23"/>
      <c r="R4" s="23"/>
      <c r="S4" s="21">
        <f>ROUNDUP(SUM(Q4:R4),0)</f>
        <v>0</v>
      </c>
      <c r="T4" s="35">
        <f>K4+P4+S4</f>
        <v>33</v>
      </c>
      <c r="U4" s="24">
        <f aca="true" t="shared" si="0" ref="U4:U22">T4/60</f>
        <v>0.55</v>
      </c>
      <c r="V4" s="1"/>
      <c r="W4" s="30">
        <f>T4+V4</f>
        <v>33</v>
      </c>
    </row>
    <row r="5" spans="1:23" ht="15" customHeight="1">
      <c r="A5" s="32" t="s">
        <v>53</v>
      </c>
      <c r="B5" s="32" t="s">
        <v>34</v>
      </c>
      <c r="C5" s="4">
        <v>5</v>
      </c>
      <c r="D5" s="4">
        <v>1</v>
      </c>
      <c r="E5" s="4">
        <v>2.5</v>
      </c>
      <c r="F5" s="4">
        <v>0</v>
      </c>
      <c r="G5" s="25">
        <v>0</v>
      </c>
      <c r="H5" s="25">
        <v>0</v>
      </c>
      <c r="I5" s="25">
        <v>10</v>
      </c>
      <c r="J5" s="25"/>
      <c r="K5" s="21">
        <f aca="true" t="shared" si="1" ref="K5:K22">ROUNDUP(SUM(C5:J5),0)</f>
        <v>19</v>
      </c>
      <c r="L5" s="26"/>
      <c r="M5" s="26"/>
      <c r="N5" s="26"/>
      <c r="O5" s="26"/>
      <c r="P5" s="21">
        <f aca="true" t="shared" si="2" ref="P5:P22">ROUNDUP(SUM(L5:O5),0)</f>
        <v>0</v>
      </c>
      <c r="Q5" s="27"/>
      <c r="R5" s="27"/>
      <c r="S5" s="21">
        <f aca="true" t="shared" si="3" ref="S5:S22">ROUNDUP(SUM(Q5:R5),0)</f>
        <v>0</v>
      </c>
      <c r="T5" s="35">
        <f aca="true" t="shared" si="4" ref="T5:T22">K5+P5+S5</f>
        <v>19</v>
      </c>
      <c r="U5" s="24">
        <f t="shared" si="0"/>
        <v>0.31666666666666665</v>
      </c>
      <c r="V5" s="1"/>
      <c r="W5" s="30">
        <f aca="true" t="shared" si="5" ref="W5:W22">T5+V5</f>
        <v>19</v>
      </c>
    </row>
    <row r="6" spans="1:23" ht="15" customHeight="1">
      <c r="A6" s="32" t="s">
        <v>54</v>
      </c>
      <c r="B6" s="32" t="s">
        <v>35</v>
      </c>
      <c r="C6" s="4">
        <v>4</v>
      </c>
      <c r="D6" s="4">
        <v>2</v>
      </c>
      <c r="E6" s="4">
        <v>4</v>
      </c>
      <c r="F6" s="4">
        <v>1</v>
      </c>
      <c r="G6" s="25">
        <v>1</v>
      </c>
      <c r="H6" s="25">
        <v>2</v>
      </c>
      <c r="I6" s="25">
        <v>14</v>
      </c>
      <c r="J6" s="25"/>
      <c r="K6" s="21">
        <f t="shared" si="1"/>
        <v>28</v>
      </c>
      <c r="L6" s="26"/>
      <c r="M6" s="26"/>
      <c r="N6" s="26"/>
      <c r="O6" s="26"/>
      <c r="P6" s="21">
        <f t="shared" si="2"/>
        <v>0</v>
      </c>
      <c r="Q6" s="27"/>
      <c r="R6" s="27"/>
      <c r="S6" s="21">
        <f t="shared" si="3"/>
        <v>0</v>
      </c>
      <c r="T6" s="35">
        <f t="shared" si="4"/>
        <v>28</v>
      </c>
      <c r="U6" s="24">
        <f t="shared" si="0"/>
        <v>0.4666666666666667</v>
      </c>
      <c r="V6" s="1"/>
      <c r="W6" s="30">
        <f t="shared" si="5"/>
        <v>28</v>
      </c>
    </row>
    <row r="7" spans="1:23" ht="15" customHeight="1">
      <c r="A7" s="32" t="s">
        <v>55</v>
      </c>
      <c r="B7" s="32" t="s">
        <v>36</v>
      </c>
      <c r="C7" s="4">
        <v>3</v>
      </c>
      <c r="D7" s="4">
        <v>2</v>
      </c>
      <c r="E7" s="4">
        <v>6</v>
      </c>
      <c r="F7" s="4">
        <v>1</v>
      </c>
      <c r="G7" s="25">
        <v>1</v>
      </c>
      <c r="H7" s="25">
        <v>1.5</v>
      </c>
      <c r="I7" s="25">
        <v>10</v>
      </c>
      <c r="J7" s="25"/>
      <c r="K7" s="21">
        <f t="shared" si="1"/>
        <v>25</v>
      </c>
      <c r="L7" s="26"/>
      <c r="M7" s="26"/>
      <c r="N7" s="26"/>
      <c r="O7" s="26"/>
      <c r="P7" s="21">
        <f t="shared" si="2"/>
        <v>0</v>
      </c>
      <c r="Q7" s="27"/>
      <c r="R7" s="27"/>
      <c r="S7" s="21">
        <f t="shared" si="3"/>
        <v>0</v>
      </c>
      <c r="T7" s="35">
        <f t="shared" si="4"/>
        <v>25</v>
      </c>
      <c r="U7" s="24">
        <f t="shared" si="0"/>
        <v>0.4166666666666667</v>
      </c>
      <c r="V7" s="1"/>
      <c r="W7" s="30">
        <f t="shared" si="5"/>
        <v>25</v>
      </c>
    </row>
    <row r="8" spans="1:23" ht="15" customHeight="1">
      <c r="A8" s="32" t="s">
        <v>56</v>
      </c>
      <c r="B8" s="32" t="s">
        <v>37</v>
      </c>
      <c r="C8" s="4">
        <v>5</v>
      </c>
      <c r="D8" s="4">
        <v>2</v>
      </c>
      <c r="E8" s="4">
        <v>6.5</v>
      </c>
      <c r="F8" s="4">
        <v>1</v>
      </c>
      <c r="G8" s="25">
        <v>1</v>
      </c>
      <c r="H8" s="25">
        <v>1.5</v>
      </c>
      <c r="I8" s="25">
        <v>14.5</v>
      </c>
      <c r="J8" s="25"/>
      <c r="K8" s="21">
        <f t="shared" si="1"/>
        <v>32</v>
      </c>
      <c r="L8" s="26"/>
      <c r="M8" s="26"/>
      <c r="N8" s="26"/>
      <c r="O8" s="26"/>
      <c r="P8" s="21">
        <f t="shared" si="2"/>
        <v>0</v>
      </c>
      <c r="Q8" s="27"/>
      <c r="R8" s="27"/>
      <c r="S8" s="21">
        <f t="shared" si="3"/>
        <v>0</v>
      </c>
      <c r="T8" s="35">
        <f t="shared" si="4"/>
        <v>32</v>
      </c>
      <c r="U8" s="24">
        <f t="shared" si="0"/>
        <v>0.5333333333333333</v>
      </c>
      <c r="V8" s="1"/>
      <c r="W8" s="30">
        <f t="shared" si="5"/>
        <v>32</v>
      </c>
    </row>
    <row r="9" spans="1:23" ht="15" customHeight="1">
      <c r="A9" s="32" t="s">
        <v>57</v>
      </c>
      <c r="B9" s="32" t="s">
        <v>38</v>
      </c>
      <c r="C9" s="4">
        <v>5</v>
      </c>
      <c r="D9" s="4">
        <v>2</v>
      </c>
      <c r="E9" s="4">
        <v>3.5</v>
      </c>
      <c r="F9" s="4">
        <v>1</v>
      </c>
      <c r="G9" s="25">
        <v>1</v>
      </c>
      <c r="H9" s="25">
        <v>2</v>
      </c>
      <c r="I9" s="25">
        <v>13</v>
      </c>
      <c r="J9" s="25"/>
      <c r="K9" s="21">
        <f t="shared" si="1"/>
        <v>28</v>
      </c>
      <c r="L9" s="26"/>
      <c r="M9" s="26"/>
      <c r="N9" s="26"/>
      <c r="O9" s="26"/>
      <c r="P9" s="21">
        <f t="shared" si="2"/>
        <v>0</v>
      </c>
      <c r="Q9" s="27"/>
      <c r="R9" s="27"/>
      <c r="S9" s="21">
        <f t="shared" si="3"/>
        <v>0</v>
      </c>
      <c r="T9" s="35">
        <f t="shared" si="4"/>
        <v>28</v>
      </c>
      <c r="U9" s="24">
        <f t="shared" si="0"/>
        <v>0.4666666666666667</v>
      </c>
      <c r="V9" s="1"/>
      <c r="W9" s="30">
        <f t="shared" si="5"/>
        <v>28</v>
      </c>
    </row>
    <row r="10" spans="1:23" ht="15" customHeight="1">
      <c r="A10" s="32" t="s">
        <v>58</v>
      </c>
      <c r="B10" s="32" t="s">
        <v>39</v>
      </c>
      <c r="C10" s="4">
        <v>2</v>
      </c>
      <c r="D10" s="4">
        <v>2</v>
      </c>
      <c r="E10" s="4">
        <v>3</v>
      </c>
      <c r="F10" s="4">
        <v>1</v>
      </c>
      <c r="G10" s="25">
        <v>0.5</v>
      </c>
      <c r="H10" s="25">
        <v>2</v>
      </c>
      <c r="I10" s="25">
        <v>11</v>
      </c>
      <c r="J10" s="25"/>
      <c r="K10" s="21">
        <f t="shared" si="1"/>
        <v>22</v>
      </c>
      <c r="L10" s="26"/>
      <c r="M10" s="26"/>
      <c r="N10" s="26"/>
      <c r="O10" s="26"/>
      <c r="P10" s="21">
        <f t="shared" si="2"/>
        <v>0</v>
      </c>
      <c r="Q10" s="27"/>
      <c r="R10" s="27"/>
      <c r="S10" s="21">
        <f t="shared" si="3"/>
        <v>0</v>
      </c>
      <c r="T10" s="35">
        <f t="shared" si="4"/>
        <v>22</v>
      </c>
      <c r="U10" s="24">
        <f t="shared" si="0"/>
        <v>0.36666666666666664</v>
      </c>
      <c r="V10" s="1"/>
      <c r="W10" s="30">
        <f t="shared" si="5"/>
        <v>22</v>
      </c>
    </row>
    <row r="11" spans="1:23" ht="15" customHeight="1">
      <c r="A11" s="32" t="s">
        <v>59</v>
      </c>
      <c r="B11" s="32" t="s">
        <v>40</v>
      </c>
      <c r="C11" s="4">
        <v>2</v>
      </c>
      <c r="D11" s="4">
        <v>2</v>
      </c>
      <c r="E11" s="4">
        <v>4</v>
      </c>
      <c r="F11" s="4">
        <v>1</v>
      </c>
      <c r="G11" s="25">
        <v>1</v>
      </c>
      <c r="H11" s="25">
        <v>2</v>
      </c>
      <c r="I11" s="25">
        <v>9</v>
      </c>
      <c r="J11" s="25"/>
      <c r="K11" s="21">
        <f t="shared" si="1"/>
        <v>21</v>
      </c>
      <c r="L11" s="26"/>
      <c r="M11" s="26"/>
      <c r="N11" s="26"/>
      <c r="O11" s="26"/>
      <c r="P11" s="21">
        <f t="shared" si="2"/>
        <v>0</v>
      </c>
      <c r="Q11" s="27"/>
      <c r="R11" s="27"/>
      <c r="S11" s="21">
        <f t="shared" si="3"/>
        <v>0</v>
      </c>
      <c r="T11" s="35">
        <f t="shared" si="4"/>
        <v>21</v>
      </c>
      <c r="U11" s="24">
        <f t="shared" si="0"/>
        <v>0.35</v>
      </c>
      <c r="V11" s="1"/>
      <c r="W11" s="30">
        <f t="shared" si="5"/>
        <v>21</v>
      </c>
    </row>
    <row r="12" spans="1:23" ht="15" customHeight="1">
      <c r="A12" s="32" t="s">
        <v>60</v>
      </c>
      <c r="B12" s="32" t="s">
        <v>41</v>
      </c>
      <c r="C12" s="4">
        <v>5</v>
      </c>
      <c r="D12" s="4">
        <v>2</v>
      </c>
      <c r="E12" s="4">
        <v>7</v>
      </c>
      <c r="F12" s="4">
        <v>1</v>
      </c>
      <c r="G12" s="25">
        <v>1</v>
      </c>
      <c r="H12" s="25">
        <v>2</v>
      </c>
      <c r="I12" s="25">
        <v>14</v>
      </c>
      <c r="J12" s="25"/>
      <c r="K12" s="21">
        <f t="shared" si="1"/>
        <v>32</v>
      </c>
      <c r="L12" s="26"/>
      <c r="M12" s="26"/>
      <c r="N12" s="26"/>
      <c r="O12" s="26"/>
      <c r="P12" s="21">
        <f t="shared" si="2"/>
        <v>0</v>
      </c>
      <c r="Q12" s="27"/>
      <c r="R12" s="27"/>
      <c r="S12" s="21">
        <f t="shared" si="3"/>
        <v>0</v>
      </c>
      <c r="T12" s="35">
        <f t="shared" si="4"/>
        <v>32</v>
      </c>
      <c r="U12" s="24">
        <f t="shared" si="0"/>
        <v>0.5333333333333333</v>
      </c>
      <c r="V12" s="1"/>
      <c r="W12" s="30">
        <f t="shared" si="5"/>
        <v>32</v>
      </c>
    </row>
    <row r="13" spans="1:23" ht="15" customHeight="1">
      <c r="A13" s="32" t="s">
        <v>61</v>
      </c>
      <c r="B13" s="32" t="s">
        <v>42</v>
      </c>
      <c r="C13" s="4">
        <v>5</v>
      </c>
      <c r="D13" s="4">
        <v>2</v>
      </c>
      <c r="E13" s="4">
        <v>1</v>
      </c>
      <c r="F13" s="4">
        <v>0</v>
      </c>
      <c r="G13" s="25">
        <v>1</v>
      </c>
      <c r="H13" s="25">
        <v>1</v>
      </c>
      <c r="I13" s="25">
        <v>8</v>
      </c>
      <c r="J13" s="25"/>
      <c r="K13" s="21">
        <f t="shared" si="1"/>
        <v>18</v>
      </c>
      <c r="L13" s="26"/>
      <c r="M13" s="26"/>
      <c r="N13" s="26"/>
      <c r="O13" s="26"/>
      <c r="P13" s="21">
        <f t="shared" si="2"/>
        <v>0</v>
      </c>
      <c r="Q13" s="27"/>
      <c r="R13" s="27"/>
      <c r="S13" s="21">
        <f t="shared" si="3"/>
        <v>0</v>
      </c>
      <c r="T13" s="35">
        <f t="shared" si="4"/>
        <v>18</v>
      </c>
      <c r="U13" s="24">
        <f t="shared" si="0"/>
        <v>0.3</v>
      </c>
      <c r="V13" s="1"/>
      <c r="W13" s="30">
        <f t="shared" si="5"/>
        <v>18</v>
      </c>
    </row>
    <row r="14" spans="1:23" ht="15" customHeight="1">
      <c r="A14" s="32" t="s">
        <v>62</v>
      </c>
      <c r="B14" s="32" t="s">
        <v>43</v>
      </c>
      <c r="C14" s="4">
        <v>4.5</v>
      </c>
      <c r="D14" s="4">
        <v>2</v>
      </c>
      <c r="E14" s="4">
        <v>7</v>
      </c>
      <c r="F14" s="4">
        <v>1</v>
      </c>
      <c r="G14" s="25">
        <v>1</v>
      </c>
      <c r="H14" s="25">
        <v>0.5</v>
      </c>
      <c r="I14" s="25">
        <v>14</v>
      </c>
      <c r="J14" s="25"/>
      <c r="K14" s="21">
        <f t="shared" si="1"/>
        <v>30</v>
      </c>
      <c r="L14" s="26"/>
      <c r="M14" s="26"/>
      <c r="N14" s="26"/>
      <c r="O14" s="26"/>
      <c r="P14" s="21">
        <f t="shared" si="2"/>
        <v>0</v>
      </c>
      <c r="Q14" s="27"/>
      <c r="R14" s="27"/>
      <c r="S14" s="21">
        <f t="shared" si="3"/>
        <v>0</v>
      </c>
      <c r="T14" s="35">
        <f t="shared" si="4"/>
        <v>30</v>
      </c>
      <c r="U14" s="24">
        <f t="shared" si="0"/>
        <v>0.5</v>
      </c>
      <c r="V14" s="1"/>
      <c r="W14" s="30">
        <f t="shared" si="5"/>
        <v>30</v>
      </c>
    </row>
    <row r="15" spans="1:23" ht="15" customHeight="1">
      <c r="A15" s="32" t="s">
        <v>63</v>
      </c>
      <c r="B15" s="32" t="s">
        <v>44</v>
      </c>
      <c r="C15" s="4">
        <v>3.5</v>
      </c>
      <c r="D15" s="4">
        <v>0.5</v>
      </c>
      <c r="E15" s="4">
        <v>3</v>
      </c>
      <c r="F15" s="4">
        <v>0</v>
      </c>
      <c r="G15" s="25">
        <v>0</v>
      </c>
      <c r="H15" s="25">
        <v>0</v>
      </c>
      <c r="I15" s="25">
        <v>13</v>
      </c>
      <c r="J15" s="25"/>
      <c r="K15" s="21">
        <f t="shared" si="1"/>
        <v>20</v>
      </c>
      <c r="L15" s="26"/>
      <c r="M15" s="26"/>
      <c r="N15" s="26"/>
      <c r="O15" s="26"/>
      <c r="P15" s="21">
        <f t="shared" si="2"/>
        <v>0</v>
      </c>
      <c r="Q15" s="27"/>
      <c r="R15" s="27"/>
      <c r="S15" s="21">
        <f t="shared" si="3"/>
        <v>0</v>
      </c>
      <c r="T15" s="35">
        <f t="shared" si="4"/>
        <v>20</v>
      </c>
      <c r="U15" s="24">
        <f t="shared" si="0"/>
        <v>0.3333333333333333</v>
      </c>
      <c r="V15" s="1"/>
      <c r="W15" s="30">
        <f t="shared" si="5"/>
        <v>20</v>
      </c>
    </row>
    <row r="16" spans="1:23" ht="15" customHeight="1">
      <c r="A16" s="32" t="s">
        <v>64</v>
      </c>
      <c r="B16" s="32" t="s">
        <v>45</v>
      </c>
      <c r="C16" s="4">
        <v>3.5</v>
      </c>
      <c r="D16" s="4">
        <v>2</v>
      </c>
      <c r="E16" s="4">
        <v>6</v>
      </c>
      <c r="F16" s="4">
        <v>1</v>
      </c>
      <c r="G16" s="25">
        <v>1</v>
      </c>
      <c r="H16" s="25">
        <v>2</v>
      </c>
      <c r="I16" s="25">
        <v>14</v>
      </c>
      <c r="J16" s="25"/>
      <c r="K16" s="21">
        <f t="shared" si="1"/>
        <v>30</v>
      </c>
      <c r="L16" s="26"/>
      <c r="M16" s="26"/>
      <c r="N16" s="26"/>
      <c r="O16" s="26"/>
      <c r="P16" s="21">
        <f t="shared" si="2"/>
        <v>0</v>
      </c>
      <c r="Q16" s="27"/>
      <c r="R16" s="27"/>
      <c r="S16" s="21">
        <f t="shared" si="3"/>
        <v>0</v>
      </c>
      <c r="T16" s="35">
        <f t="shared" si="4"/>
        <v>30</v>
      </c>
      <c r="U16" s="24">
        <f t="shared" si="0"/>
        <v>0.5</v>
      </c>
      <c r="V16" s="1"/>
      <c r="W16" s="30">
        <f t="shared" si="5"/>
        <v>30</v>
      </c>
    </row>
    <row r="17" spans="1:23" ht="15" customHeight="1">
      <c r="A17" s="32" t="s">
        <v>65</v>
      </c>
      <c r="B17" s="32" t="s">
        <v>46</v>
      </c>
      <c r="C17" s="4">
        <v>5</v>
      </c>
      <c r="D17" s="4">
        <v>1</v>
      </c>
      <c r="E17" s="4">
        <v>1</v>
      </c>
      <c r="F17" s="4">
        <v>0.5</v>
      </c>
      <c r="G17" s="25">
        <v>1</v>
      </c>
      <c r="H17" s="25">
        <v>0.5</v>
      </c>
      <c r="I17" s="25">
        <v>10.5</v>
      </c>
      <c r="J17" s="25"/>
      <c r="K17" s="21">
        <f t="shared" si="1"/>
        <v>20</v>
      </c>
      <c r="L17" s="26"/>
      <c r="M17" s="26"/>
      <c r="N17" s="26"/>
      <c r="O17" s="26"/>
      <c r="P17" s="21">
        <f t="shared" si="2"/>
        <v>0</v>
      </c>
      <c r="Q17" s="27"/>
      <c r="R17" s="27"/>
      <c r="S17" s="21">
        <f t="shared" si="3"/>
        <v>0</v>
      </c>
      <c r="T17" s="35">
        <f t="shared" si="4"/>
        <v>20</v>
      </c>
      <c r="U17" s="24">
        <f t="shared" si="0"/>
        <v>0.3333333333333333</v>
      </c>
      <c r="V17" s="1"/>
      <c r="W17" s="30">
        <f t="shared" si="5"/>
        <v>20</v>
      </c>
    </row>
    <row r="18" spans="1:23" ht="15" customHeight="1">
      <c r="A18" s="32" t="s">
        <v>66</v>
      </c>
      <c r="B18" s="32" t="s">
        <v>47</v>
      </c>
      <c r="C18" s="4">
        <v>4</v>
      </c>
      <c r="D18" s="4">
        <v>2</v>
      </c>
      <c r="E18" s="4">
        <v>6</v>
      </c>
      <c r="F18" s="4">
        <v>1</v>
      </c>
      <c r="G18" s="25">
        <v>1</v>
      </c>
      <c r="H18" s="25">
        <v>2</v>
      </c>
      <c r="I18" s="25">
        <v>12</v>
      </c>
      <c r="J18" s="25"/>
      <c r="K18" s="21">
        <f t="shared" si="1"/>
        <v>28</v>
      </c>
      <c r="L18" s="26"/>
      <c r="M18" s="26"/>
      <c r="N18" s="26"/>
      <c r="O18" s="26"/>
      <c r="P18" s="21">
        <f t="shared" si="2"/>
        <v>0</v>
      </c>
      <c r="Q18" s="27"/>
      <c r="R18" s="27"/>
      <c r="S18" s="21">
        <f t="shared" si="3"/>
        <v>0</v>
      </c>
      <c r="T18" s="35">
        <f t="shared" si="4"/>
        <v>28</v>
      </c>
      <c r="U18" s="24">
        <f t="shared" si="0"/>
        <v>0.4666666666666667</v>
      </c>
      <c r="V18" s="1"/>
      <c r="W18" s="30">
        <f t="shared" si="5"/>
        <v>28</v>
      </c>
    </row>
    <row r="19" spans="1:23" ht="15" customHeight="1">
      <c r="A19" s="32" t="s">
        <v>67</v>
      </c>
      <c r="B19" s="32" t="s">
        <v>48</v>
      </c>
      <c r="C19" s="4">
        <v>4</v>
      </c>
      <c r="D19" s="4">
        <v>2</v>
      </c>
      <c r="E19" s="4">
        <v>6</v>
      </c>
      <c r="F19" s="4">
        <v>1</v>
      </c>
      <c r="G19" s="25">
        <v>1</v>
      </c>
      <c r="H19" s="25">
        <v>1</v>
      </c>
      <c r="I19" s="25">
        <v>13</v>
      </c>
      <c r="J19" s="25"/>
      <c r="K19" s="21">
        <f t="shared" si="1"/>
        <v>28</v>
      </c>
      <c r="L19" s="26"/>
      <c r="M19" s="26"/>
      <c r="N19" s="26"/>
      <c r="O19" s="26"/>
      <c r="P19" s="21">
        <f t="shared" si="2"/>
        <v>0</v>
      </c>
      <c r="Q19" s="27"/>
      <c r="R19" s="27"/>
      <c r="S19" s="21">
        <f t="shared" si="3"/>
        <v>0</v>
      </c>
      <c r="T19" s="35">
        <f t="shared" si="4"/>
        <v>28</v>
      </c>
      <c r="U19" s="24">
        <f t="shared" si="0"/>
        <v>0.4666666666666667</v>
      </c>
      <c r="V19" s="1"/>
      <c r="W19" s="30">
        <f t="shared" si="5"/>
        <v>28</v>
      </c>
    </row>
    <row r="20" spans="1:23" ht="15" customHeight="1">
      <c r="A20" s="32" t="s">
        <v>68</v>
      </c>
      <c r="B20" s="32" t="s">
        <v>49</v>
      </c>
      <c r="C20" s="4">
        <v>3.5</v>
      </c>
      <c r="D20" s="4">
        <v>0.5</v>
      </c>
      <c r="E20" s="4">
        <v>2</v>
      </c>
      <c r="F20" s="4">
        <v>1</v>
      </c>
      <c r="G20" s="25">
        <v>0.5</v>
      </c>
      <c r="H20" s="25">
        <v>0.5</v>
      </c>
      <c r="I20" s="25">
        <v>13</v>
      </c>
      <c r="J20" s="25"/>
      <c r="K20" s="21">
        <f t="shared" si="1"/>
        <v>21</v>
      </c>
      <c r="L20" s="26"/>
      <c r="M20" s="26"/>
      <c r="N20" s="26"/>
      <c r="O20" s="26"/>
      <c r="P20" s="21">
        <f t="shared" si="2"/>
        <v>0</v>
      </c>
      <c r="Q20" s="27"/>
      <c r="R20" s="27"/>
      <c r="S20" s="21">
        <f t="shared" si="3"/>
        <v>0</v>
      </c>
      <c r="T20" s="35">
        <f t="shared" si="4"/>
        <v>21</v>
      </c>
      <c r="U20" s="24">
        <f t="shared" si="0"/>
        <v>0.35</v>
      </c>
      <c r="V20" s="1"/>
      <c r="W20" s="30">
        <f t="shared" si="5"/>
        <v>21</v>
      </c>
    </row>
    <row r="21" spans="1:23" ht="15" customHeight="1">
      <c r="A21" s="32" t="s">
        <v>69</v>
      </c>
      <c r="B21" s="32" t="s">
        <v>50</v>
      </c>
      <c r="C21" s="4">
        <v>5</v>
      </c>
      <c r="D21" s="4">
        <v>2</v>
      </c>
      <c r="E21" s="4">
        <v>3.5</v>
      </c>
      <c r="F21" s="4">
        <v>1</v>
      </c>
      <c r="G21" s="25">
        <v>1</v>
      </c>
      <c r="H21" s="25">
        <v>1</v>
      </c>
      <c r="I21" s="25">
        <v>13</v>
      </c>
      <c r="J21" s="25"/>
      <c r="K21" s="21">
        <f t="shared" si="1"/>
        <v>27</v>
      </c>
      <c r="L21" s="26"/>
      <c r="M21" s="26"/>
      <c r="N21" s="26"/>
      <c r="O21" s="26"/>
      <c r="P21" s="21">
        <f t="shared" si="2"/>
        <v>0</v>
      </c>
      <c r="Q21" s="27"/>
      <c r="R21" s="27"/>
      <c r="S21" s="21">
        <f t="shared" si="3"/>
        <v>0</v>
      </c>
      <c r="T21" s="35">
        <f t="shared" si="4"/>
        <v>27</v>
      </c>
      <c r="U21" s="24">
        <f t="shared" si="0"/>
        <v>0.45</v>
      </c>
      <c r="V21" s="1"/>
      <c r="W21" s="30">
        <f t="shared" si="5"/>
        <v>27</v>
      </c>
    </row>
    <row r="22" spans="1:23" ht="15" customHeight="1">
      <c r="A22" s="32" t="s">
        <v>70</v>
      </c>
      <c r="B22" s="32" t="s">
        <v>51</v>
      </c>
      <c r="C22" s="4">
        <v>3.5</v>
      </c>
      <c r="D22" s="4">
        <v>2</v>
      </c>
      <c r="E22" s="4">
        <v>3</v>
      </c>
      <c r="F22" s="4">
        <v>0</v>
      </c>
      <c r="G22" s="25">
        <v>1</v>
      </c>
      <c r="H22" s="25">
        <v>0.5</v>
      </c>
      <c r="I22" s="25">
        <v>12</v>
      </c>
      <c r="J22" s="25"/>
      <c r="K22" s="21">
        <f t="shared" si="1"/>
        <v>22</v>
      </c>
      <c r="L22" s="26"/>
      <c r="M22" s="26"/>
      <c r="N22" s="26"/>
      <c r="O22" s="26"/>
      <c r="P22" s="21">
        <f t="shared" si="2"/>
        <v>0</v>
      </c>
      <c r="Q22" s="27"/>
      <c r="R22" s="27"/>
      <c r="S22" s="21">
        <f t="shared" si="3"/>
        <v>0</v>
      </c>
      <c r="T22" s="35">
        <f t="shared" si="4"/>
        <v>22</v>
      </c>
      <c r="U22" s="24">
        <f t="shared" si="0"/>
        <v>0.36666666666666664</v>
      </c>
      <c r="V22" s="1"/>
      <c r="W22" s="30">
        <f t="shared" si="5"/>
        <v>22</v>
      </c>
    </row>
    <row r="23" spans="3:9" ht="15">
      <c r="C23" s="1" t="s">
        <v>17</v>
      </c>
      <c r="D23" s="15">
        <v>3</v>
      </c>
      <c r="E23" s="39">
        <v>3</v>
      </c>
      <c r="F23" s="37" t="s">
        <v>23</v>
      </c>
      <c r="G23" s="37"/>
      <c r="H23" s="16">
        <v>4</v>
      </c>
      <c r="I23" s="36">
        <v>3</v>
      </c>
    </row>
    <row r="24" spans="3:9" ht="15">
      <c r="C24" s="1" t="s">
        <v>15</v>
      </c>
      <c r="D24" s="15">
        <v>2</v>
      </c>
      <c r="E24" s="39">
        <v>2</v>
      </c>
      <c r="F24" s="37" t="s">
        <v>24</v>
      </c>
      <c r="G24" s="37"/>
      <c r="H24" s="16">
        <v>3</v>
      </c>
      <c r="I24" s="36">
        <v>2</v>
      </c>
    </row>
    <row r="25" spans="3:9" ht="15">
      <c r="C25" s="1" t="s">
        <v>16</v>
      </c>
      <c r="D25" s="15">
        <v>1</v>
      </c>
      <c r="E25" s="39">
        <v>0</v>
      </c>
      <c r="F25" s="37" t="s">
        <v>25</v>
      </c>
      <c r="G25" s="37"/>
      <c r="H25" s="16">
        <v>1</v>
      </c>
      <c r="I25" s="36">
        <v>1</v>
      </c>
    </row>
    <row r="26" spans="3:9" ht="15">
      <c r="C26" s="1" t="s">
        <v>18</v>
      </c>
      <c r="D26" s="15">
        <v>1</v>
      </c>
      <c r="E26" s="39">
        <v>1</v>
      </c>
      <c r="F26" s="37" t="s">
        <v>26</v>
      </c>
      <c r="G26" s="37"/>
      <c r="H26" s="16">
        <v>2</v>
      </c>
      <c r="I26" s="36">
        <v>2</v>
      </c>
    </row>
    <row r="27" spans="5:9" ht="17.25" customHeight="1">
      <c r="E27" s="40">
        <f>SUM(E23:E26)</f>
        <v>6</v>
      </c>
      <c r="F27" s="37" t="s">
        <v>27</v>
      </c>
      <c r="G27" s="37"/>
      <c r="H27" s="16">
        <v>1</v>
      </c>
      <c r="I27" s="36">
        <v>1</v>
      </c>
    </row>
    <row r="28" spans="3:9" ht="15">
      <c r="C28" s="5"/>
      <c r="F28" s="37" t="s">
        <v>28</v>
      </c>
      <c r="G28" s="37"/>
      <c r="H28" s="16">
        <v>2</v>
      </c>
      <c r="I28" s="36">
        <v>1</v>
      </c>
    </row>
    <row r="29" spans="6:9" ht="15">
      <c r="F29" s="37" t="s">
        <v>29</v>
      </c>
      <c r="G29" s="37"/>
      <c r="H29" s="16">
        <v>2</v>
      </c>
      <c r="I29" s="36">
        <v>2</v>
      </c>
    </row>
    <row r="30" spans="6:9" ht="15">
      <c r="F30" s="38" t="s">
        <v>21</v>
      </c>
      <c r="G30" s="38"/>
      <c r="H30" s="33">
        <f>SUM(H23:H29)</f>
        <v>15</v>
      </c>
      <c r="I30" s="29">
        <f>SUM(I23:I29)</f>
        <v>12</v>
      </c>
    </row>
  </sheetData>
  <sheetProtection/>
  <mergeCells count="8">
    <mergeCell ref="F29:G29"/>
    <mergeCell ref="F30:G30"/>
    <mergeCell ref="F23:G23"/>
    <mergeCell ref="F24:G24"/>
    <mergeCell ref="F25:G25"/>
    <mergeCell ref="F26:G26"/>
    <mergeCell ref="F27:G27"/>
    <mergeCell ref="F28:G28"/>
  </mergeCells>
  <conditionalFormatting sqref="W4:W22">
    <cfRule type="cellIs" priority="1" dxfId="1" operator="greaterThan">
      <formula>79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</dc:creator>
  <cp:keywords/>
  <dc:description/>
  <cp:lastModifiedBy>kel</cp:lastModifiedBy>
  <cp:lastPrinted>2009-10-07T23:18:52Z</cp:lastPrinted>
  <dcterms:created xsi:type="dcterms:W3CDTF">2009-09-15T23:55:47Z</dcterms:created>
  <dcterms:modified xsi:type="dcterms:W3CDTF">2010-09-08T03:16:14Z</dcterms:modified>
  <cp:category/>
  <cp:version/>
  <cp:contentType/>
  <cp:contentStatus/>
</cp:coreProperties>
</file>